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uczaalexandra.KISKOROSPH\Desktop\Szandra\TESTÜLET\határozatok\2019\"/>
    </mc:Choice>
  </mc:AlternateContent>
  <bookViews>
    <workbookView xWindow="90" yWindow="165" windowWidth="19335" windowHeight="9675"/>
  </bookViews>
  <sheets>
    <sheet name="Munka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E9" i="2" s="1"/>
  <c r="F9" i="2"/>
  <c r="G9" i="2"/>
  <c r="D10" i="2"/>
  <c r="E10" i="2" s="1"/>
  <c r="F10" i="2"/>
  <c r="G10" i="2"/>
  <c r="D11" i="2"/>
  <c r="E11" i="2" s="1"/>
  <c r="F11" i="2"/>
  <c r="G11" i="2"/>
  <c r="D12" i="2"/>
  <c r="E12" i="2" s="1"/>
  <c r="F12" i="2"/>
  <c r="G12" i="2"/>
  <c r="D13" i="2"/>
  <c r="E13" i="2" s="1"/>
  <c r="F13" i="2"/>
  <c r="G13" i="2"/>
  <c r="C14" i="2"/>
  <c r="F14" i="2" l="1"/>
  <c r="G14" i="2"/>
  <c r="E14" i="2"/>
  <c r="D14" i="2"/>
</calcChain>
</file>

<file path=xl/sharedStrings.xml><?xml version="1.0" encoding="utf-8"?>
<sst xmlns="http://schemas.openxmlformats.org/spreadsheetml/2006/main" count="21" uniqueCount="20">
  <si>
    <t>Költségek összesen:</t>
  </si>
  <si>
    <t>ÁFA (Ft)</t>
  </si>
  <si>
    <t>Nettó összeg (Ft)</t>
  </si>
  <si>
    <t>Bruttó összeg (Ft)</t>
  </si>
  <si>
    <t>Kiadások megnevezése</t>
  </si>
  <si>
    <t>Sor-szám</t>
  </si>
  <si>
    <t>2.</t>
  </si>
  <si>
    <t>1.</t>
  </si>
  <si>
    <t>Támogatás összege (Ft)</t>
  </si>
  <si>
    <t>Szennyvíz</t>
  </si>
  <si>
    <t>3.</t>
  </si>
  <si>
    <t>Költségterv Energetikai Pályázat</t>
  </si>
  <si>
    <t>4.</t>
  </si>
  <si>
    <t>5.</t>
  </si>
  <si>
    <t>Önkormányzati saját forrás (Ft)</t>
  </si>
  <si>
    <t>FLYGT CP 3102 SH szivattyú Kiskőrös, 1.sz. Petőfi utcai átemelő 0321/1. hrsz.</t>
  </si>
  <si>
    <t>FLYGT CP 3102 SH szivattyú Kiskőrös 1.sz. Petőfi utcai átemelő 0321/1. hrsz.</t>
  </si>
  <si>
    <t>FLYGT CP 3085 SH szivattyú Kiskőrös, 4.sz. Erdőtelki úti átemelő 2725/3. hrsz.</t>
  </si>
  <si>
    <t>Robuschi ES 65/2P-F fúvó, szennyvíztisztító telep</t>
  </si>
  <si>
    <t>1. számú melléklet a 23/2019. számú Képv.test.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</si>
</sst>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0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7" fillId="2" borderId="7" xfId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0" fillId="0" borderId="0" xfId="0" applyBorder="1" applyAlignment="1"/>
    <xf numFmtId="0" fontId="4" fillId="2" borderId="1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top" wrapText="1"/>
    </xf>
  </cellXfs>
  <cellStyles count="3">
    <cellStyle name="Comma 2" xfId="2"/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tabSelected="1" workbookViewId="0">
      <selection activeCell="E3" sqref="E3:G3"/>
    </sheetView>
  </sheetViews>
  <sheetFormatPr defaultRowHeight="14.25" x14ac:dyDescent="0.2"/>
  <cols>
    <col min="1" max="1" width="7.375" customWidth="1"/>
    <col min="2" max="2" width="29.5" customWidth="1"/>
    <col min="3" max="3" width="14.375" customWidth="1"/>
    <col min="4" max="4" width="11.125" customWidth="1"/>
    <col min="5" max="5" width="14.375" customWidth="1"/>
    <col min="6" max="6" width="15.375" customWidth="1"/>
    <col min="7" max="7" width="19.375" customWidth="1"/>
  </cols>
  <sheetData>
    <row r="3" spans="1:7" ht="46.5" customHeight="1" thickBot="1" x14ac:dyDescent="0.3">
      <c r="E3" s="22" t="s">
        <v>19</v>
      </c>
      <c r="F3" s="23"/>
      <c r="G3" s="23"/>
    </row>
    <row r="4" spans="1:7" ht="15" x14ac:dyDescent="0.2">
      <c r="A4" s="10"/>
      <c r="B4" s="5"/>
      <c r="C4" s="6"/>
      <c r="D4" s="6"/>
      <c r="E4" s="6"/>
      <c r="F4" s="7"/>
      <c r="G4" s="6"/>
    </row>
    <row r="5" spans="1:7" ht="15.75" x14ac:dyDescent="0.2">
      <c r="A5" s="17" t="s">
        <v>11</v>
      </c>
      <c r="B5" s="17"/>
      <c r="C5" s="17"/>
      <c r="D5" s="17"/>
      <c r="E5" s="17"/>
      <c r="F5" s="17"/>
      <c r="G5" s="17"/>
    </row>
    <row r="6" spans="1:7" ht="14.25" customHeight="1" thickBot="1" x14ac:dyDescent="0.25">
      <c r="A6" s="26" t="s">
        <v>9</v>
      </c>
      <c r="B6" s="26"/>
      <c r="C6" s="26"/>
      <c r="D6" s="26"/>
      <c r="E6" s="26"/>
      <c r="F6" s="26"/>
      <c r="G6" s="26"/>
    </row>
    <row r="7" spans="1:7" ht="14.25" customHeight="1" x14ac:dyDescent="0.2">
      <c r="A7" s="24" t="s">
        <v>5</v>
      </c>
      <c r="B7" s="20" t="s">
        <v>4</v>
      </c>
      <c r="C7" s="20" t="s">
        <v>2</v>
      </c>
      <c r="D7" s="20" t="s">
        <v>1</v>
      </c>
      <c r="E7" s="20" t="s">
        <v>3</v>
      </c>
      <c r="F7" s="20" t="s">
        <v>14</v>
      </c>
      <c r="G7" s="18" t="s">
        <v>8</v>
      </c>
    </row>
    <row r="8" spans="1:7" ht="15.75" customHeight="1" x14ac:dyDescent="0.2">
      <c r="A8" s="25"/>
      <c r="B8" s="21"/>
      <c r="C8" s="21"/>
      <c r="D8" s="21"/>
      <c r="E8" s="21"/>
      <c r="F8" s="21"/>
      <c r="G8" s="19"/>
    </row>
    <row r="9" spans="1:7" ht="42.75" x14ac:dyDescent="0.2">
      <c r="A9" s="13" t="s">
        <v>7</v>
      </c>
      <c r="B9" s="1" t="s">
        <v>15</v>
      </c>
      <c r="C9" s="2">
        <v>1900000</v>
      </c>
      <c r="D9" s="2">
        <f>C9*0.27</f>
        <v>513000.00000000006</v>
      </c>
      <c r="E9" s="2">
        <f>SUM(C9:D9)</f>
        <v>2413000</v>
      </c>
      <c r="F9" s="2">
        <f>C9*0.5</f>
        <v>950000</v>
      </c>
      <c r="G9" s="3">
        <f>C9*0.5</f>
        <v>950000</v>
      </c>
    </row>
    <row r="10" spans="1:7" ht="42.75" x14ac:dyDescent="0.2">
      <c r="A10" s="13" t="s">
        <v>6</v>
      </c>
      <c r="B10" s="1" t="s">
        <v>16</v>
      </c>
      <c r="C10" s="2">
        <v>1900000</v>
      </c>
      <c r="D10" s="2">
        <f>C10*0.27</f>
        <v>513000.00000000006</v>
      </c>
      <c r="E10" s="2">
        <f>SUM(C10:D10)</f>
        <v>2413000</v>
      </c>
      <c r="F10" s="2">
        <f t="shared" ref="F10:F13" si="0">C10*0.5</f>
        <v>950000</v>
      </c>
      <c r="G10" s="3">
        <f t="shared" ref="G10:G13" si="1">C10*0.5</f>
        <v>950000</v>
      </c>
    </row>
    <row r="11" spans="1:7" ht="42.75" x14ac:dyDescent="0.2">
      <c r="A11" s="13" t="s">
        <v>10</v>
      </c>
      <c r="B11" s="1" t="s">
        <v>17</v>
      </c>
      <c r="C11" s="2">
        <v>1300000</v>
      </c>
      <c r="D11" s="2">
        <f>C11*0.27</f>
        <v>351000</v>
      </c>
      <c r="E11" s="2">
        <f>SUM(C11:D11)</f>
        <v>1651000</v>
      </c>
      <c r="F11" s="2">
        <f t="shared" si="0"/>
        <v>650000</v>
      </c>
      <c r="G11" s="3">
        <f t="shared" si="1"/>
        <v>650000</v>
      </c>
    </row>
    <row r="12" spans="1:7" ht="42.75" x14ac:dyDescent="0.2">
      <c r="A12" s="13" t="s">
        <v>12</v>
      </c>
      <c r="B12" s="1" t="s">
        <v>17</v>
      </c>
      <c r="C12" s="2">
        <v>1300000</v>
      </c>
      <c r="D12" s="2">
        <f>C12*0.27</f>
        <v>351000</v>
      </c>
      <c r="E12" s="2">
        <f>SUM(C12:D12)</f>
        <v>1651000</v>
      </c>
      <c r="F12" s="2">
        <f t="shared" si="0"/>
        <v>650000</v>
      </c>
      <c r="G12" s="3">
        <f t="shared" si="1"/>
        <v>650000</v>
      </c>
    </row>
    <row r="13" spans="1:7" ht="28.5" x14ac:dyDescent="0.2">
      <c r="A13" s="4" t="s">
        <v>13</v>
      </c>
      <c r="B13" s="1" t="s">
        <v>18</v>
      </c>
      <c r="C13" s="2">
        <v>5558400</v>
      </c>
      <c r="D13" s="2">
        <f>C13*0.27</f>
        <v>1500768</v>
      </c>
      <c r="E13" s="2">
        <f>SUM(C13:D13)</f>
        <v>7059168</v>
      </c>
      <c r="F13" s="2">
        <f t="shared" si="0"/>
        <v>2779200</v>
      </c>
      <c r="G13" s="3">
        <f t="shared" si="1"/>
        <v>2779200</v>
      </c>
    </row>
    <row r="14" spans="1:7" ht="15.75" thickBot="1" x14ac:dyDescent="0.25">
      <c r="A14" s="14" t="s">
        <v>0</v>
      </c>
      <c r="B14" s="15"/>
      <c r="C14" s="8">
        <f>SUM(C9:C13)</f>
        <v>11958400</v>
      </c>
      <c r="D14" s="8">
        <f t="shared" ref="D14:G14" si="2">SUM(D9:D13)</f>
        <v>3228768</v>
      </c>
      <c r="E14" s="8">
        <f t="shared" si="2"/>
        <v>15187168</v>
      </c>
      <c r="F14" s="8">
        <f t="shared" si="2"/>
        <v>5979200</v>
      </c>
      <c r="G14" s="9">
        <f t="shared" si="2"/>
        <v>5979200</v>
      </c>
    </row>
    <row r="15" spans="1:7" x14ac:dyDescent="0.2">
      <c r="A15" s="10"/>
      <c r="B15" s="11"/>
      <c r="C15" s="12"/>
      <c r="D15" s="12"/>
      <c r="E15" s="12"/>
      <c r="F15" s="12"/>
      <c r="G15" s="12"/>
    </row>
    <row r="16" spans="1:7" x14ac:dyDescent="0.2">
      <c r="A16" s="16"/>
      <c r="B16" s="5"/>
      <c r="C16" s="6"/>
      <c r="D16" s="6"/>
      <c r="E16" s="6"/>
      <c r="F16" s="6"/>
      <c r="G16" s="6"/>
    </row>
  </sheetData>
  <mergeCells count="10">
    <mergeCell ref="A5:G5"/>
    <mergeCell ref="G7:G8"/>
    <mergeCell ref="E7:E8"/>
    <mergeCell ref="F7:F8"/>
    <mergeCell ref="E3:G3"/>
    <mergeCell ref="A7:A8"/>
    <mergeCell ref="B7:B8"/>
    <mergeCell ref="C7:C8"/>
    <mergeCell ref="D7:D8"/>
    <mergeCell ref="A6:G6"/>
  </mergeCells>
  <pageMargins left="0.25" right="0.25" top="0.17" bottom="0.1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natalia.petricska@nfm.gov.hu</dc:creator>
  <cp:lastModifiedBy>Lucza Alexandra</cp:lastModifiedBy>
  <cp:lastPrinted>2019-02-14T08:43:38Z</cp:lastPrinted>
  <dcterms:created xsi:type="dcterms:W3CDTF">2016-09-16T07:25:54Z</dcterms:created>
  <dcterms:modified xsi:type="dcterms:W3CDTF">2019-02-14T08:44:09Z</dcterms:modified>
</cp:coreProperties>
</file>