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HASZNOS INFORMÁCIÓK\Képviselő-testületi határozatok\2019\"/>
    </mc:Choice>
  </mc:AlternateContent>
  <bookViews>
    <workbookView xWindow="0" yWindow="0" windowWidth="20730" windowHeight="11730"/>
  </bookViews>
  <sheets>
    <sheet name="13 C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  <c r="B49" i="1"/>
  <c r="C47" i="1"/>
  <c r="B47" i="1"/>
  <c r="B55" i="1" s="1"/>
  <c r="C29" i="1"/>
  <c r="B29" i="1"/>
  <c r="C25" i="1"/>
  <c r="C19" i="1" s="1"/>
  <c r="B19" i="1"/>
  <c r="C12" i="1"/>
  <c r="C11" i="1" s="1"/>
  <c r="C32" i="1" s="1"/>
  <c r="B12" i="1"/>
  <c r="B11" i="1" s="1"/>
  <c r="B32" i="1" s="1"/>
  <c r="C55" i="1" l="1"/>
</calcChain>
</file>

<file path=xl/sharedStrings.xml><?xml version="1.0" encoding="utf-8"?>
<sst xmlns="http://schemas.openxmlformats.org/spreadsheetml/2006/main" count="50" uniqueCount="47">
  <si>
    <t xml:space="preserve"> ezer Ft-ban</t>
  </si>
  <si>
    <t>VAGYONKIMUTATÁS TAGOLÁSA AZ ÖNKORMÁNYZAT ÁLTAL ELLÁTOTT FELADATOKHOZ VALÓ VISZONYA SZERINT (*)</t>
  </si>
  <si>
    <t>Előző év</t>
  </si>
  <si>
    <t>Tárgyév</t>
  </si>
  <si>
    <t xml:space="preserve"> A) TÖRZSVAGYON</t>
  </si>
  <si>
    <t xml:space="preserve">  I.  FORGALOMKÉPTELEN TÖRZSVAGYON</t>
  </si>
  <si>
    <t xml:space="preserve">         - helyi közútak és műtárgyaik, ezek tartozékai</t>
  </si>
  <si>
    <t xml:space="preserve">         - terek, parkok</t>
  </si>
  <si>
    <t xml:space="preserve">         - vizek és vízi közműnek nem minősülő közcélú vízi létesítmény</t>
  </si>
  <si>
    <t xml:space="preserve">         - egyéb forgalomképtelen ingatlanvagyon</t>
  </si>
  <si>
    <t xml:space="preserve">         - levéltári anyagok, tervtárak, terv-, térkép és iratanyag</t>
  </si>
  <si>
    <t xml:space="preserve">         - forgalomképtelen vagyonhoz tartozó ingó és egyéb vagyon</t>
  </si>
  <si>
    <t xml:space="preserve">  II.  KORLÁTOZOTTAN FORGALOMKÉPES TÖRZSVAGYON</t>
  </si>
  <si>
    <t xml:space="preserve">         - közművek</t>
  </si>
  <si>
    <t xml:space="preserve">         - muzeális gyűjtemény és emlék</t>
  </si>
  <si>
    <t xml:space="preserve">         - sportpályák és sportcélú létesítmények</t>
  </si>
  <si>
    <t xml:space="preserve">         - köztemetők</t>
  </si>
  <si>
    <t xml:space="preserve">         - korlátozottan forgalomképes egyéb ingatlanvagyon (kezelésbe adott)</t>
  </si>
  <si>
    <t xml:space="preserve">         - kötelező feladatellátáshoz kapcsolódó korlátozottan forgalomképes ingatlan vagyon</t>
  </si>
  <si>
    <t xml:space="preserve">        - többségi tulajdonban álló közszolgáltatási tevékenységet ellátó gazdasági társaságban fennálló helyi önkormányzati tulajdonban lévő társasági részesedés</t>
  </si>
  <si>
    <t xml:space="preserve">         - ingatlanokhoz kapcsolódó korlátozottan forgalomképes vagyoni értékű jogok</t>
  </si>
  <si>
    <t xml:space="preserve">         - az önkormányzat képviselő-testülete által korlátozottan forgalomképesnek minősített befektetett pénzügyi eszközök</t>
  </si>
  <si>
    <t>B) TÖRZSVAGYONON KÍVÜL EGYÉB , FORGALOMKÉPES VAGYON</t>
  </si>
  <si>
    <t xml:space="preserve">   I.  TÖRZSVAGYON KÖRÉBE NEM TARTOZÓ INGATLANOK</t>
  </si>
  <si>
    <t xml:space="preserve">   II.  TÖRZSVAGYON KÖRÉBE NEM TARTOZÓ INGÓ VAGYON</t>
  </si>
  <si>
    <t>ÖSSZESEN</t>
  </si>
  <si>
    <t>(*) A kataszteri nyilvántartás bruttó értékei alapján</t>
  </si>
  <si>
    <t>Ft-ban</t>
  </si>
  <si>
    <t>A KÖNYVVITELI MÉRLEGBEN NEM SZEREPLŐ ESZKÖZÖK ÉS KÖTELEZETTSÉGEK KIEMELT TÉTELEI</t>
  </si>
  <si>
    <t xml:space="preserve">  I.  A "O"-RA LEÍRT DE HASZNÁLATBAN LÉVŐ, ILLETVE HASZNÁLATON KÍVÜLI ESZKÖZÖK ÁLLOMÁNYA</t>
  </si>
  <si>
    <t xml:space="preserve">  II.  ÖNKORMÁNYZAT TULAJDONÁBA LÉVŐ, A JOGSZABÁLY ALAPJÁN A SZAKMAI NYILVÁNTARTÁSBAN SZEREPLŐ ÉRTÉK NÉLKÜL NYILVÁNTARTOTT ESZKÖZÖK ÁLLOMÁNYA (képzőművészeti alkotások, régészeti leletek, kép- és hangarchívumok, gyűjtemények, kulturális javak)</t>
  </si>
  <si>
    <t xml:space="preserve"> III.  A MÉRLEGBEN ÉRTÉKKEL NEM SZEREPLŐ KÖTELEZETTSÉGEK, IDEÉRTVE A KEZESSÉG- ILLETVE GARANCIA VÁLLALÁSSAL KAPCSOLATOS FÜGGŐ KÖTELEZETTSÉGEKET</t>
  </si>
  <si>
    <t>*   Az előző évet érintő és a könyvekben tárgyévben rögzített módosítások</t>
  </si>
  <si>
    <t>**  A tárgyévet érintő és a könyvekben a tárgyévet követő évben rögzített módosítások</t>
  </si>
  <si>
    <t>2017. évi kisértékű immateriális javak, tárgyi eszköz beszerzések:</t>
  </si>
  <si>
    <t>Immateriális javak</t>
  </si>
  <si>
    <t xml:space="preserve">                  Szoftverek</t>
  </si>
  <si>
    <t>Tárgyi eszközök</t>
  </si>
  <si>
    <t>Informatikai, ügyviteltechnikai eszközök:</t>
  </si>
  <si>
    <t>Berendezések:</t>
  </si>
  <si>
    <t>Közfoglalkoztatási eszközbeszerzés:</t>
  </si>
  <si>
    <t>Szakmai eszközbeszerzés:</t>
  </si>
  <si>
    <t>Egyéb gépek:</t>
  </si>
  <si>
    <t xml:space="preserve">Összesen: </t>
  </si>
  <si>
    <t xml:space="preserve">Előző év  </t>
  </si>
  <si>
    <t xml:space="preserve">Tárgyév        </t>
  </si>
  <si>
    <t xml:space="preserve">Melléklet a 69/2019. számú Képviselő-testületi határozathoz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</si>
</sst>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sz val="11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ahoma"/>
      <family val="2"/>
    </font>
    <font>
      <b/>
      <sz val="11"/>
      <name val="Times New Roman CE"/>
      <family val="1"/>
      <charset val="238"/>
    </font>
    <font>
      <b/>
      <sz val="8"/>
      <name val="Times New Roman CE"/>
      <family val="1"/>
      <charset val="238"/>
    </font>
    <font>
      <i/>
      <sz val="11"/>
      <name val="Times New Roman CE"/>
      <family val="1"/>
      <charset val="238"/>
    </font>
    <font>
      <i/>
      <sz val="8"/>
      <name val="Times New Roman CE"/>
      <family val="1"/>
      <charset val="238"/>
    </font>
    <font>
      <b/>
      <sz val="11"/>
      <name val="Times New Roman CE"/>
      <charset val="238"/>
    </font>
    <font>
      <b/>
      <sz val="8"/>
      <name val="Times New Roman CE"/>
      <charset val="238"/>
    </font>
    <font>
      <sz val="11"/>
      <name val="Times New Roman CE"/>
      <charset val="238"/>
    </font>
    <font>
      <sz val="8"/>
      <name val="Times New Roman CE"/>
      <charset val="238"/>
    </font>
    <font>
      <i/>
      <sz val="11"/>
      <name val="Times New Roman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1" applyFont="1" applyFill="1" applyAlignment="1"/>
    <xf numFmtId="0" fontId="3" fillId="0" borderId="0" xfId="1" applyFont="1" applyFill="1" applyAlignment="1"/>
    <xf numFmtId="0" fontId="2" fillId="0" borderId="0" xfId="1" applyFont="1" applyFill="1" applyAlignment="1">
      <alignment horizontal="right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3" fontId="5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vertical="center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1" xfId="1" quotePrefix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justify" vertical="center"/>
    </xf>
    <xf numFmtId="3" fontId="5" fillId="0" borderId="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justify" vertical="center"/>
    </xf>
    <xf numFmtId="0" fontId="8" fillId="0" borderId="0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0" fontId="2" fillId="0" borderId="0" xfId="1" applyFont="1" applyFill="1" applyAlignment="1">
      <alignment horizontal="justify"/>
    </xf>
    <xf numFmtId="0" fontId="2" fillId="0" borderId="0" xfId="1" applyFont="1" applyFill="1" applyBorder="1" applyAlignment="1">
      <alignment horizontal="justify" vertical="center"/>
    </xf>
    <xf numFmtId="3" fontId="2" fillId="0" borderId="0" xfId="1" applyNumberFormat="1" applyFont="1" applyFill="1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0" fillId="0" borderId="0" xfId="1" applyFont="1" applyFill="1" applyAlignment="1"/>
    <xf numFmtId="0" fontId="9" fillId="0" borderId="0" xfId="1" applyFont="1" applyFill="1" applyAlignment="1"/>
    <xf numFmtId="0" fontId="9" fillId="0" borderId="1" xfId="1" applyFont="1" applyFill="1" applyBorder="1" applyAlignment="1" applyProtection="1">
      <alignment horizontal="justify"/>
      <protection locked="0"/>
    </xf>
    <xf numFmtId="3" fontId="9" fillId="0" borderId="1" xfId="1" applyNumberFormat="1" applyFont="1" applyFill="1" applyBorder="1" applyAlignment="1">
      <alignment horizontal="right"/>
    </xf>
    <xf numFmtId="0" fontId="11" fillId="0" borderId="1" xfId="1" applyFont="1" applyFill="1" applyBorder="1" applyAlignment="1" applyProtection="1">
      <protection locked="0"/>
    </xf>
    <xf numFmtId="3" fontId="11" fillId="0" borderId="1" xfId="1" applyNumberFormat="1" applyFont="1" applyFill="1" applyBorder="1" applyAlignment="1">
      <alignment horizontal="right"/>
    </xf>
    <xf numFmtId="0" fontId="12" fillId="0" borderId="0" xfId="1" applyFont="1" applyFill="1" applyAlignment="1"/>
    <xf numFmtId="0" fontId="9" fillId="0" borderId="1" xfId="1" applyFont="1" applyFill="1" applyBorder="1" applyAlignment="1" applyProtection="1">
      <protection locked="0"/>
    </xf>
    <xf numFmtId="0" fontId="2" fillId="0" borderId="1" xfId="1" applyFont="1" applyFill="1" applyBorder="1" applyAlignment="1">
      <alignment horizontal="left" indent="6"/>
    </xf>
    <xf numFmtId="3" fontId="2" fillId="0" borderId="1" xfId="1" applyNumberFormat="1" applyFont="1" applyFill="1" applyBorder="1" applyAlignment="1">
      <alignment horizontal="right"/>
    </xf>
    <xf numFmtId="0" fontId="9" fillId="0" borderId="1" xfId="1" applyFont="1" applyFill="1" applyBorder="1" applyAlignment="1">
      <alignment horizontal="center"/>
    </xf>
    <xf numFmtId="0" fontId="13" fillId="0" borderId="0" xfId="1" applyFont="1" applyFill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justify"/>
    </xf>
    <xf numFmtId="0" fontId="2" fillId="0" borderId="0" xfId="1" applyFont="1" applyFill="1" applyAlignment="1">
      <alignment horizontal="justify"/>
    </xf>
    <xf numFmtId="0" fontId="4" fillId="0" borderId="0" xfId="1" applyFont="1" applyAlignment="1">
      <alignment horizontal="righ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/>
    </xf>
  </cellXfs>
  <cellStyles count="2">
    <cellStyle name="Normál" xfId="0" builtinId="0"/>
    <cellStyle name="Normál_Mellékletek rendelet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1019176</xdr:colOff>
      <xdr:row>2</xdr:row>
      <xdr:rowOff>0</xdr:rowOff>
    </xdr:from>
    <xdr:to>
      <xdr:col>0</xdr:col>
      <xdr:colOff>3867150</xdr:colOff>
      <xdr:row>4</xdr:row>
      <xdr:rowOff>104775</xdr:rowOff>
    </xdr:to>
    <xdr:sp macro="" textlink="">
      <xdr:nvSpPr>
        <xdr:cNvPr id="2" name="Szöveg 1" descr="5%-os"/>
        <xdr:cNvSpPr>
          <a:spLocks noChangeArrowheads="1"/>
        </xdr:cNvSpPr>
      </xdr:nvSpPr>
      <xdr:spPr bwMode="auto">
        <a:xfrm>
          <a:off x="1019176" y="0"/>
          <a:ext cx="2847974" cy="409575"/>
        </a:xfrm>
        <a:prstGeom prst="roundRect">
          <a:avLst>
            <a:gd name="adj" fmla="val 16667"/>
          </a:avLst>
        </a:prstGeom>
        <a:pattFill prst="pct5">
          <a:fgClr>
            <a:srgbClr val="FFFFFF"/>
          </a:fgClr>
          <a:bgClr>
            <a:srgbClr val="FFFFFF"/>
          </a:bgClr>
        </a:pattFill>
        <a:ln w="9525">
          <a:solidFill>
            <a:srgbClr val="000000"/>
          </a:solidFill>
          <a:round/>
          <a:headEnd/>
          <a:tailEnd/>
        </a:ln>
        <a:effectLst>
          <a:outerShdw dist="45791" dir="3378596" algn="ctr" rotWithShape="0">
            <a:srgbClr val="000000"/>
          </a:outerShdw>
        </a:effectLst>
        <a:ex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hu-H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13/C. melléklet </a:t>
          </a:r>
        </a:p>
        <a:p>
          <a:pPr algn="ctr" rtl="0">
            <a:defRPr sz="1000"/>
          </a:pPr>
          <a:r>
            <a:rPr lang="hu-H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Önkormányzat vagyonkimutatása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55"/>
  <sheetViews>
    <sheetView tabSelected="1" workbookViewId="0">
      <selection sqref="A1:C1"/>
    </sheetView>
  </sheetViews>
  <sheetFormatPr defaultRowHeight="15" x14ac:dyDescent="0.25"/>
  <cols>
    <col min="1" max="1" width="74.140625" style="1" customWidth="1"/>
    <col min="2" max="2" width="12.85546875" style="1" customWidth="1"/>
    <col min="3" max="3" width="15.85546875" style="1" customWidth="1"/>
    <col min="4" max="5" width="9.28515625" style="2" customWidth="1"/>
    <col min="6" max="6" width="6.140625" style="2" customWidth="1"/>
    <col min="7" max="7" width="9.42578125" style="2" customWidth="1"/>
    <col min="8" max="8" width="8.85546875" style="2" customWidth="1"/>
    <col min="9" max="9" width="6.42578125" style="2" customWidth="1"/>
    <col min="10" max="10" width="9" style="2" customWidth="1"/>
    <col min="11" max="16384" width="9.140625" style="2"/>
  </cols>
  <sheetData>
    <row r="1" spans="1:10" ht="46.5" customHeight="1" x14ac:dyDescent="0.25">
      <c r="A1" s="40" t="s">
        <v>46</v>
      </c>
      <c r="B1" s="41"/>
      <c r="C1" s="41"/>
    </row>
    <row r="3" spans="1:10" ht="12" customHeight="1" x14ac:dyDescent="0.25"/>
    <row r="4" spans="1:10" ht="12" customHeight="1" x14ac:dyDescent="0.2">
      <c r="A4" s="44"/>
      <c r="B4" s="44"/>
      <c r="C4" s="44"/>
    </row>
    <row r="5" spans="1:10" ht="21.75" customHeight="1" x14ac:dyDescent="0.25">
      <c r="B5" s="3"/>
      <c r="C5" s="3" t="s">
        <v>0</v>
      </c>
    </row>
    <row r="6" spans="1:10" s="6" customFormat="1" ht="7.5" customHeight="1" x14ac:dyDescent="0.25">
      <c r="A6" s="45" t="s">
        <v>1</v>
      </c>
      <c r="B6" s="46" t="s">
        <v>44</v>
      </c>
      <c r="C6" s="46" t="s">
        <v>45</v>
      </c>
      <c r="D6" s="4"/>
      <c r="E6" s="5"/>
      <c r="F6" s="5"/>
      <c r="G6" s="5"/>
      <c r="H6" s="5"/>
      <c r="I6" s="5"/>
      <c r="J6" s="5"/>
    </row>
    <row r="7" spans="1:10" s="6" customFormat="1" ht="12" customHeight="1" x14ac:dyDescent="0.25">
      <c r="A7" s="45"/>
      <c r="B7" s="46"/>
      <c r="C7" s="46"/>
      <c r="D7" s="7"/>
      <c r="E7" s="5"/>
      <c r="F7" s="5"/>
      <c r="G7" s="5"/>
      <c r="H7" s="5"/>
      <c r="I7" s="5"/>
      <c r="J7" s="5"/>
    </row>
    <row r="8" spans="1:10" s="6" customFormat="1" ht="12" customHeight="1" x14ac:dyDescent="0.25">
      <c r="A8" s="45"/>
      <c r="B8" s="46"/>
      <c r="C8" s="46"/>
      <c r="D8" s="7"/>
      <c r="E8" s="5"/>
      <c r="F8" s="5"/>
      <c r="G8" s="5"/>
      <c r="H8" s="5"/>
      <c r="I8" s="5"/>
      <c r="J8" s="5"/>
    </row>
    <row r="9" spans="1:10" s="6" customFormat="1" ht="5.25" customHeight="1" x14ac:dyDescent="0.25">
      <c r="A9" s="45"/>
      <c r="B9" s="46"/>
      <c r="C9" s="46"/>
      <c r="D9" s="4"/>
      <c r="E9" s="5"/>
      <c r="F9" s="5"/>
      <c r="G9" s="5"/>
      <c r="H9" s="5"/>
      <c r="I9" s="5"/>
      <c r="J9" s="5"/>
    </row>
    <row r="10" spans="1:10" s="6" customFormat="1" ht="7.5" customHeight="1" x14ac:dyDescent="0.25">
      <c r="A10" s="8"/>
      <c r="B10" s="9"/>
      <c r="C10" s="9"/>
      <c r="I10" s="4"/>
    </row>
    <row r="11" spans="1:10" s="6" customFormat="1" ht="12" customHeight="1" x14ac:dyDescent="0.25">
      <c r="A11" s="10" t="s">
        <v>4</v>
      </c>
      <c r="B11" s="11">
        <f>B12+B19</f>
        <v>12490793</v>
      </c>
      <c r="C11" s="11">
        <f>C12+C19</f>
        <v>13573662</v>
      </c>
      <c r="I11" s="4"/>
    </row>
    <row r="12" spans="1:10" s="6" customFormat="1" ht="12" customHeight="1" x14ac:dyDescent="0.25">
      <c r="A12" s="12" t="s">
        <v>5</v>
      </c>
      <c r="B12" s="13">
        <f>SUM(B13:B16)</f>
        <v>4859082</v>
      </c>
      <c r="C12" s="13">
        <f>SUM(C13:C16)</f>
        <v>5475562</v>
      </c>
      <c r="D12" s="5"/>
      <c r="E12" s="14"/>
      <c r="F12" s="14"/>
      <c r="G12" s="14"/>
      <c r="H12" s="14"/>
      <c r="I12" s="14"/>
      <c r="J12" s="14"/>
    </row>
    <row r="13" spans="1:10" s="6" customFormat="1" ht="12" customHeight="1" x14ac:dyDescent="0.25">
      <c r="A13" s="12" t="s">
        <v>6</v>
      </c>
      <c r="B13" s="15">
        <v>3993000</v>
      </c>
      <c r="C13" s="15">
        <v>4284060</v>
      </c>
      <c r="D13" s="5"/>
      <c r="E13" s="14"/>
      <c r="F13" s="14"/>
      <c r="G13" s="14"/>
      <c r="H13" s="14"/>
      <c r="I13" s="14"/>
      <c r="J13" s="14"/>
    </row>
    <row r="14" spans="1:10" s="6" customFormat="1" ht="12" customHeight="1" x14ac:dyDescent="0.25">
      <c r="A14" s="12" t="s">
        <v>7</v>
      </c>
      <c r="B14" s="15">
        <v>772227</v>
      </c>
      <c r="C14" s="15">
        <v>1154427</v>
      </c>
      <c r="D14" s="5"/>
      <c r="E14" s="14"/>
      <c r="F14" s="14"/>
      <c r="G14" s="14"/>
      <c r="H14" s="14"/>
      <c r="I14" s="14"/>
      <c r="J14" s="14"/>
    </row>
    <row r="15" spans="1:10" s="6" customFormat="1" ht="12" customHeight="1" x14ac:dyDescent="0.25">
      <c r="A15" s="12" t="s">
        <v>8</v>
      </c>
      <c r="B15" s="16">
        <v>0</v>
      </c>
      <c r="C15" s="16">
        <v>0</v>
      </c>
    </row>
    <row r="16" spans="1:10" s="6" customFormat="1" ht="12" customHeight="1" x14ac:dyDescent="0.25">
      <c r="A16" s="12" t="s">
        <v>9</v>
      </c>
      <c r="B16" s="16">
        <v>93855</v>
      </c>
      <c r="C16" s="16">
        <v>37075</v>
      </c>
    </row>
    <row r="17" spans="1:10" s="6" customFormat="1" ht="12" customHeight="1" x14ac:dyDescent="0.25">
      <c r="A17" s="12" t="s">
        <v>10</v>
      </c>
      <c r="B17" s="16"/>
      <c r="C17" s="16"/>
    </row>
    <row r="18" spans="1:10" s="6" customFormat="1" ht="12" customHeight="1" x14ac:dyDescent="0.25">
      <c r="A18" s="12" t="s">
        <v>11</v>
      </c>
      <c r="B18" s="15"/>
      <c r="C18" s="15"/>
      <c r="D18" s="5"/>
      <c r="E18" s="14"/>
      <c r="F18" s="14"/>
      <c r="G18" s="14"/>
      <c r="H18" s="14"/>
      <c r="I18" s="14"/>
      <c r="J18" s="14"/>
    </row>
    <row r="19" spans="1:10" s="6" customFormat="1" ht="12" customHeight="1" x14ac:dyDescent="0.25">
      <c r="A19" s="12" t="s">
        <v>12</v>
      </c>
      <c r="B19" s="13">
        <f>SUM(B20:B28)</f>
        <v>7631711</v>
      </c>
      <c r="C19" s="13">
        <f>SUM(C20:C28)</f>
        <v>8098100</v>
      </c>
      <c r="D19" s="5"/>
      <c r="E19" s="14"/>
      <c r="F19" s="14"/>
      <c r="G19" s="14"/>
      <c r="H19" s="14"/>
      <c r="I19" s="14"/>
      <c r="J19" s="14"/>
    </row>
    <row r="20" spans="1:10" s="6" customFormat="1" ht="12" customHeight="1" x14ac:dyDescent="0.25">
      <c r="A20" s="12" t="s">
        <v>13</v>
      </c>
      <c r="B20" s="15">
        <v>5291739</v>
      </c>
      <c r="C20" s="15">
        <v>4183739</v>
      </c>
      <c r="D20" s="5"/>
      <c r="E20" s="14"/>
      <c r="F20" s="14"/>
      <c r="G20" s="14"/>
      <c r="H20" s="14"/>
      <c r="I20" s="14"/>
      <c r="J20" s="14"/>
    </row>
    <row r="21" spans="1:10" s="6" customFormat="1" ht="12" customHeight="1" x14ac:dyDescent="0.25">
      <c r="A21" s="12" t="s">
        <v>14</v>
      </c>
      <c r="B21" s="15">
        <v>38433</v>
      </c>
      <c r="C21" s="15">
        <v>59490</v>
      </c>
      <c r="D21" s="5"/>
      <c r="E21" s="14"/>
      <c r="F21" s="14"/>
      <c r="G21" s="14"/>
      <c r="H21" s="14"/>
      <c r="I21" s="14"/>
      <c r="J21" s="14"/>
    </row>
    <row r="22" spans="1:10" s="6" customFormat="1" ht="12" customHeight="1" x14ac:dyDescent="0.25">
      <c r="A22" s="12" t="s">
        <v>15</v>
      </c>
      <c r="B22" s="16">
        <v>178443</v>
      </c>
      <c r="C22" s="16">
        <v>534896</v>
      </c>
    </row>
    <row r="23" spans="1:10" s="6" customFormat="1" ht="12" customHeight="1" x14ac:dyDescent="0.25">
      <c r="A23" s="12" t="s">
        <v>16</v>
      </c>
      <c r="B23" s="16">
        <v>11865</v>
      </c>
      <c r="C23" s="16">
        <v>11865</v>
      </c>
    </row>
    <row r="24" spans="1:10" s="6" customFormat="1" ht="12" customHeight="1" x14ac:dyDescent="0.25">
      <c r="A24" s="12" t="s">
        <v>17</v>
      </c>
      <c r="B24" s="16">
        <v>2111231</v>
      </c>
      <c r="C24" s="16">
        <v>2096280</v>
      </c>
    </row>
    <row r="25" spans="1:10" s="6" customFormat="1" ht="27" customHeight="1" x14ac:dyDescent="0.25">
      <c r="A25" s="17" t="s">
        <v>18</v>
      </c>
      <c r="B25" s="16"/>
      <c r="C25" s="16">
        <f>8098100-6886270</f>
        <v>1211830</v>
      </c>
    </row>
    <row r="26" spans="1:10" s="6" customFormat="1" ht="31.5" customHeight="1" x14ac:dyDescent="0.25">
      <c r="A26" s="17" t="s">
        <v>19</v>
      </c>
      <c r="B26" s="16"/>
      <c r="C26" s="16"/>
    </row>
    <row r="27" spans="1:10" s="6" customFormat="1" ht="12" customHeight="1" x14ac:dyDescent="0.25">
      <c r="A27" s="18" t="s">
        <v>20</v>
      </c>
      <c r="B27" s="15"/>
      <c r="C27" s="15"/>
      <c r="D27" s="5"/>
      <c r="E27" s="14"/>
      <c r="F27" s="14"/>
      <c r="G27" s="14"/>
      <c r="H27" s="14"/>
      <c r="I27" s="14"/>
      <c r="J27" s="14"/>
    </row>
    <row r="28" spans="1:10" s="6" customFormat="1" ht="29.25" customHeight="1" x14ac:dyDescent="0.25">
      <c r="A28" s="18" t="s">
        <v>21</v>
      </c>
      <c r="B28" s="15"/>
      <c r="C28" s="15"/>
      <c r="D28" s="5"/>
      <c r="E28" s="14"/>
      <c r="F28" s="14"/>
      <c r="G28" s="14"/>
      <c r="H28" s="14"/>
      <c r="I28" s="14"/>
      <c r="J28" s="14"/>
    </row>
    <row r="29" spans="1:10" s="6" customFormat="1" ht="12" customHeight="1" x14ac:dyDescent="0.25">
      <c r="A29" s="19" t="s">
        <v>22</v>
      </c>
      <c r="B29" s="20">
        <f>SUM(B30:B31)</f>
        <v>495632</v>
      </c>
      <c r="C29" s="20">
        <f>SUM(C30:C31)</f>
        <v>584347</v>
      </c>
    </row>
    <row r="30" spans="1:10" s="6" customFormat="1" ht="12" customHeight="1" x14ac:dyDescent="0.25">
      <c r="A30" s="21" t="s">
        <v>23</v>
      </c>
      <c r="B30" s="16">
        <v>495632</v>
      </c>
      <c r="C30" s="16">
        <v>584347</v>
      </c>
    </row>
    <row r="31" spans="1:10" s="6" customFormat="1" ht="12" customHeight="1" x14ac:dyDescent="0.25">
      <c r="A31" s="21" t="s">
        <v>24</v>
      </c>
      <c r="B31" s="15"/>
      <c r="C31" s="15"/>
      <c r="D31" s="5"/>
      <c r="E31" s="14"/>
      <c r="F31" s="14"/>
      <c r="G31" s="14"/>
      <c r="H31" s="14"/>
      <c r="I31" s="14"/>
      <c r="J31" s="14"/>
    </row>
    <row r="32" spans="1:10" s="6" customFormat="1" ht="12" customHeight="1" x14ac:dyDescent="0.25">
      <c r="A32" s="10" t="s">
        <v>25</v>
      </c>
      <c r="B32" s="11">
        <f>B11+B29</f>
        <v>12986425</v>
      </c>
      <c r="C32" s="11">
        <f>C11+C29</f>
        <v>14158009</v>
      </c>
      <c r="D32" s="22"/>
      <c r="E32" s="23"/>
      <c r="F32" s="23"/>
      <c r="G32" s="23"/>
      <c r="H32" s="23"/>
      <c r="I32" s="23"/>
      <c r="J32" s="23"/>
    </row>
    <row r="33" spans="1:10" ht="12" customHeight="1" x14ac:dyDescent="0.25">
      <c r="A33" s="47" t="s">
        <v>26</v>
      </c>
      <c r="B33" s="47"/>
    </row>
    <row r="34" spans="1:10" ht="12" customHeight="1" x14ac:dyDescent="0.25">
      <c r="A34" s="24"/>
      <c r="C34" s="3" t="s">
        <v>27</v>
      </c>
    </row>
    <row r="35" spans="1:10" s="6" customFormat="1" ht="12" customHeight="1" x14ac:dyDescent="0.25">
      <c r="A35" s="45" t="s">
        <v>28</v>
      </c>
      <c r="B35" s="46" t="s">
        <v>2</v>
      </c>
      <c r="C35" s="46" t="s">
        <v>3</v>
      </c>
      <c r="D35" s="4"/>
      <c r="E35" s="5"/>
      <c r="F35" s="5"/>
      <c r="G35" s="5"/>
      <c r="H35" s="5"/>
      <c r="I35" s="5"/>
      <c r="J35" s="5"/>
    </row>
    <row r="36" spans="1:10" s="6" customFormat="1" ht="12" customHeight="1" x14ac:dyDescent="0.25">
      <c r="A36" s="45"/>
      <c r="B36" s="46"/>
      <c r="C36" s="46"/>
      <c r="D36" s="7"/>
      <c r="E36" s="5"/>
      <c r="F36" s="5"/>
      <c r="G36" s="5"/>
      <c r="H36" s="5"/>
      <c r="I36" s="5"/>
      <c r="J36" s="5"/>
    </row>
    <row r="37" spans="1:10" s="6" customFormat="1" ht="12" customHeight="1" x14ac:dyDescent="0.25">
      <c r="A37" s="45"/>
      <c r="B37" s="46"/>
      <c r="C37" s="46"/>
      <c r="D37" s="7"/>
      <c r="E37" s="5"/>
      <c r="F37" s="5"/>
      <c r="G37" s="5"/>
      <c r="H37" s="5"/>
      <c r="I37" s="5"/>
      <c r="J37" s="5"/>
    </row>
    <row r="38" spans="1:10" s="6" customFormat="1" ht="12" customHeight="1" x14ac:dyDescent="0.25">
      <c r="A38" s="45"/>
      <c r="B38" s="46"/>
      <c r="C38" s="46"/>
      <c r="D38" s="4"/>
      <c r="E38" s="5"/>
      <c r="F38" s="5"/>
      <c r="G38" s="5"/>
      <c r="H38" s="5"/>
      <c r="I38" s="5"/>
      <c r="J38" s="5"/>
    </row>
    <row r="39" spans="1:10" s="6" customFormat="1" ht="29.25" customHeight="1" x14ac:dyDescent="0.25">
      <c r="A39" s="21" t="s">
        <v>29</v>
      </c>
      <c r="B39" s="15">
        <v>409439940</v>
      </c>
      <c r="C39" s="15">
        <v>405706006</v>
      </c>
      <c r="D39" s="5"/>
      <c r="E39" s="14"/>
      <c r="F39" s="14"/>
      <c r="G39" s="14"/>
      <c r="H39" s="14"/>
      <c r="I39" s="14"/>
      <c r="J39" s="14"/>
    </row>
    <row r="40" spans="1:10" s="6" customFormat="1" ht="63" customHeight="1" x14ac:dyDescent="0.25">
      <c r="A40" s="21" t="s">
        <v>30</v>
      </c>
      <c r="B40" s="15"/>
      <c r="C40" s="15"/>
      <c r="D40" s="5"/>
      <c r="E40" s="14"/>
      <c r="F40" s="14"/>
      <c r="G40" s="14"/>
      <c r="H40" s="14"/>
      <c r="I40" s="14"/>
      <c r="J40" s="14"/>
    </row>
    <row r="41" spans="1:10" s="6" customFormat="1" ht="49.5" customHeight="1" x14ac:dyDescent="0.25">
      <c r="A41" s="21" t="s">
        <v>31</v>
      </c>
      <c r="B41" s="15"/>
      <c r="C41" s="15"/>
      <c r="D41" s="5"/>
      <c r="E41" s="14"/>
      <c r="F41" s="14"/>
      <c r="G41" s="14"/>
      <c r="H41" s="14"/>
      <c r="I41" s="14"/>
      <c r="J41" s="14"/>
    </row>
    <row r="42" spans="1:10" s="6" customFormat="1" ht="12" customHeight="1" x14ac:dyDescent="0.25">
      <c r="A42" s="25"/>
      <c r="B42" s="26"/>
      <c r="C42" s="26"/>
      <c r="D42" s="5"/>
      <c r="E42" s="14"/>
      <c r="F42" s="14"/>
      <c r="G42" s="14"/>
      <c r="H42" s="14"/>
      <c r="I42" s="14"/>
      <c r="J42" s="14"/>
    </row>
    <row r="43" spans="1:10" ht="12" customHeight="1" x14ac:dyDescent="0.25">
      <c r="A43" s="42" t="s">
        <v>32</v>
      </c>
      <c r="B43" s="42"/>
      <c r="C43" s="42"/>
    </row>
    <row r="44" spans="1:10" ht="12" customHeight="1" x14ac:dyDescent="0.25">
      <c r="A44" s="43" t="s">
        <v>33</v>
      </c>
      <c r="B44" s="43"/>
      <c r="C44" s="43"/>
    </row>
    <row r="45" spans="1:10" x14ac:dyDescent="0.25">
      <c r="A45" s="24"/>
      <c r="C45" s="3" t="s">
        <v>27</v>
      </c>
    </row>
    <row r="46" spans="1:10" s="30" customFormat="1" ht="14.25" x14ac:dyDescent="0.2">
      <c r="A46" s="27" t="s">
        <v>34</v>
      </c>
      <c r="B46" s="28" t="s">
        <v>2</v>
      </c>
      <c r="C46" s="28" t="s">
        <v>3</v>
      </c>
      <c r="D46" s="29"/>
      <c r="E46" s="29"/>
      <c r="F46" s="29"/>
      <c r="G46" s="29"/>
      <c r="H46" s="29"/>
      <c r="I46" s="29"/>
      <c r="J46" s="29"/>
    </row>
    <row r="47" spans="1:10" s="30" customFormat="1" ht="14.25" x14ac:dyDescent="0.2">
      <c r="A47" s="31" t="s">
        <v>35</v>
      </c>
      <c r="B47" s="32">
        <f>B48</f>
        <v>396500</v>
      </c>
      <c r="C47" s="32">
        <f>C48</f>
        <v>396956</v>
      </c>
      <c r="D47" s="29"/>
      <c r="E47" s="29"/>
      <c r="F47" s="29"/>
      <c r="G47" s="29"/>
      <c r="H47" s="29"/>
      <c r="I47" s="29"/>
      <c r="J47" s="29"/>
    </row>
    <row r="48" spans="1:10" s="35" customFormat="1" x14ac:dyDescent="0.25">
      <c r="A48" s="33" t="s">
        <v>36</v>
      </c>
      <c r="B48" s="34">
        <v>396500</v>
      </c>
      <c r="C48" s="34">
        <v>396956</v>
      </c>
    </row>
    <row r="49" spans="1:3" s="29" customFormat="1" ht="14.25" x14ac:dyDescent="0.2">
      <c r="A49" s="36" t="s">
        <v>37</v>
      </c>
      <c r="B49" s="32">
        <f>SUM(B50:B54)</f>
        <v>11646916</v>
      </c>
      <c r="C49" s="32">
        <f>SUM(C50:C54)</f>
        <v>15627632</v>
      </c>
    </row>
    <row r="50" spans="1:3" x14ac:dyDescent="0.25">
      <c r="A50" s="37" t="s">
        <v>38</v>
      </c>
      <c r="B50" s="38">
        <v>1977255</v>
      </c>
      <c r="C50" s="34">
        <v>3114140</v>
      </c>
    </row>
    <row r="51" spans="1:3" x14ac:dyDescent="0.25">
      <c r="A51" s="37" t="s">
        <v>39</v>
      </c>
      <c r="B51" s="38">
        <v>756033</v>
      </c>
      <c r="C51" s="34">
        <v>4311501</v>
      </c>
    </row>
    <row r="52" spans="1:3" x14ac:dyDescent="0.25">
      <c r="A52" s="37" t="s">
        <v>40</v>
      </c>
      <c r="B52" s="38">
        <v>744645</v>
      </c>
      <c r="C52" s="34">
        <v>775801</v>
      </c>
    </row>
    <row r="53" spans="1:3" x14ac:dyDescent="0.25">
      <c r="A53" s="37" t="s">
        <v>41</v>
      </c>
      <c r="B53" s="38">
        <v>4680642</v>
      </c>
      <c r="C53" s="34">
        <v>5896794</v>
      </c>
    </row>
    <row r="54" spans="1:3" x14ac:dyDescent="0.25">
      <c r="A54" s="37" t="s">
        <v>42</v>
      </c>
      <c r="B54" s="38">
        <v>3488341</v>
      </c>
      <c r="C54" s="34">
        <v>1529396</v>
      </c>
    </row>
    <row r="55" spans="1:3" ht="14.25" x14ac:dyDescent="0.2">
      <c r="A55" s="39" t="s">
        <v>43</v>
      </c>
      <c r="B55" s="32">
        <f>B49+B47</f>
        <v>12043416</v>
      </c>
      <c r="C55" s="32">
        <f>C49+C47</f>
        <v>16024588</v>
      </c>
    </row>
  </sheetData>
  <mergeCells count="11">
    <mergeCell ref="A1:C1"/>
    <mergeCell ref="A43:C43"/>
    <mergeCell ref="A44:C44"/>
    <mergeCell ref="A4:C4"/>
    <mergeCell ref="A6:A9"/>
    <mergeCell ref="B6:B9"/>
    <mergeCell ref="C6:C9"/>
    <mergeCell ref="A33:B33"/>
    <mergeCell ref="A35:A38"/>
    <mergeCell ref="B35:B38"/>
    <mergeCell ref="C35:C38"/>
  </mergeCell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13 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 Éva</dc:creator>
  <cp:lastModifiedBy>Vári Dóra </cp:lastModifiedBy>
  <dcterms:created xsi:type="dcterms:W3CDTF">2019-05-10T10:35:52Z</dcterms:created>
  <dcterms:modified xsi:type="dcterms:W3CDTF">2019-05-23T09:38:33Z</dcterms:modified>
</cp:coreProperties>
</file>