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RATÉGIAI osztály\Szandra\2020\2020.09.02. rendkívüli\"/>
    </mc:Choice>
  </mc:AlternateContent>
  <xr:revisionPtr revIDLastSave="0" documentId="13_ncr:1_{09EBB817-E3DD-409C-8395-15A71B7947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91029"/>
</workbook>
</file>

<file path=xl/calcChain.xml><?xml version="1.0" encoding="utf-8"?>
<calcChain xmlns="http://schemas.openxmlformats.org/spreadsheetml/2006/main">
  <c r="C34" i="1" l="1"/>
  <c r="E30" i="1"/>
  <c r="B36" i="1" s="1"/>
  <c r="E15" i="1"/>
  <c r="B35" i="1" s="1"/>
  <c r="B34" i="1"/>
  <c r="C36" i="1" l="1"/>
  <c r="C35" i="1"/>
</calcChain>
</file>

<file path=xl/sharedStrings.xml><?xml version="1.0" encoding="utf-8"?>
<sst xmlns="http://schemas.openxmlformats.org/spreadsheetml/2006/main" count="160" uniqueCount="80">
  <si>
    <t>Fontossági sorrend</t>
  </si>
  <si>
    <t>Az érintett ellátásért felelős(ök) megnevezése</t>
  </si>
  <si>
    <t>Tervezett nettó költség</t>
  </si>
  <si>
    <t>(eFt)</t>
  </si>
  <si>
    <t>Kezdés</t>
  </si>
  <si>
    <t>Befejezés</t>
  </si>
  <si>
    <t>1.</t>
  </si>
  <si>
    <t>2.</t>
  </si>
  <si>
    <t>3.</t>
  </si>
  <si>
    <t>4.</t>
  </si>
  <si>
    <t>5.</t>
  </si>
  <si>
    <t>A tervet benyújtó szervezet megnevezése:</t>
  </si>
  <si>
    <t>Víziközmű-szolgáltató megnevezése:</t>
  </si>
  <si>
    <t>Víziközmű-rendszer kódja: **</t>
  </si>
  <si>
    <t>* a megfelelő szövegrészt aláhúzással kell jelölni</t>
  </si>
  <si>
    <t>** a Hivatal által a működési engedélyben megállapított VKR-kód</t>
  </si>
  <si>
    <t>FELÚJÍTÁSOK ÉS PÓTLÁSOK ÖSSZEFOGLALÓ TÁBLÁZATA</t>
  </si>
  <si>
    <t>Felújítás és pótlás megnevezése</t>
  </si>
  <si>
    <t>Megvalósítás várható időtartama</t>
  </si>
  <si>
    <t>Vízjogi engedély köteles-e a felújítás, pótlás</t>
  </si>
  <si>
    <t>I. ütem</t>
  </si>
  <si>
    <t>II. ütem</t>
  </si>
  <si>
    <t>III. ütem</t>
  </si>
  <si>
    <t>Forrás megnevezése***</t>
  </si>
  <si>
    <t>Rövid</t>
  </si>
  <si>
    <t>Közép</t>
  </si>
  <si>
    <t>Hosszú</t>
  </si>
  <si>
    <t>Tervezett időtáv ****</t>
  </si>
  <si>
    <t>*** amennyiben pénzügyi forrás az adott feladat elvégzésére nem áll rendelkezésre, ezt jelölni kell "forráshiány" kifejezéssel</t>
  </si>
  <si>
    <t>Tervezett feladatok nettó költsége a teljes ütem tekintetében [eFt]</t>
  </si>
  <si>
    <t>Rendelkezésre álló források számszerűsített értéke a teljes ütem tekintetében [eFt]</t>
  </si>
  <si>
    <r>
      <t xml:space="preserve">ellátásért felelős / ellátásért felelősök képviselője / </t>
    </r>
    <r>
      <rPr>
        <u/>
        <sz val="11"/>
        <color theme="1"/>
        <rFont val="Calibri"/>
        <family val="2"/>
        <charset val="238"/>
        <scheme val="minor"/>
      </rPr>
      <t>víziközmű-szolgáltató</t>
    </r>
    <r>
      <rPr>
        <sz val="11"/>
        <color theme="1"/>
        <rFont val="Calibri"/>
        <family val="2"/>
        <charset val="238"/>
        <scheme val="minor"/>
      </rPr>
      <t xml:space="preserve"> *</t>
    </r>
  </si>
  <si>
    <t>nem</t>
  </si>
  <si>
    <t>x</t>
  </si>
  <si>
    <t>**** a megfelelő időtávot x-el kell jelölni</t>
  </si>
  <si>
    <t>Kiskunsági Viziközmű-Szolgáltató Kft</t>
  </si>
  <si>
    <t>Forráshiány</t>
  </si>
  <si>
    <t>6.</t>
  </si>
  <si>
    <t>KISK-IV 11-09344-1-001-00-05</t>
  </si>
  <si>
    <t>Kiskőrös Város Önkormányzata</t>
  </si>
  <si>
    <t>Megjegyzés</t>
  </si>
  <si>
    <t>Használati díj</t>
  </si>
  <si>
    <t>Önkormányzati forrás</t>
  </si>
  <si>
    <t>Szolgáltató által beszedett toronybérleti díj</t>
  </si>
  <si>
    <t>Rendkívüli helyzetből adódó azonnali feladatok (100%)</t>
  </si>
  <si>
    <t>Bekötővezeték felújítás</t>
  </si>
  <si>
    <t>Hálózatfelújítás</t>
  </si>
  <si>
    <t>Elöregedett hálózat, sok meghibásodással</t>
  </si>
  <si>
    <t>A termelő kutak elöregedtek</t>
  </si>
  <si>
    <t>Klapka utca (Béke utca és Szabadkai utca között) 494 m, hálózatfelújítás</t>
  </si>
  <si>
    <t>Béke utca eleje 430 m, hálózatfelújítás</t>
  </si>
  <si>
    <t xml:space="preserve"> Thököly utca (Deák u - József A. u. között) 310 m, hálózatfelújítás</t>
  </si>
  <si>
    <t>Petrovics utca (Martini u. - Bajcsy Zs. U. között) 210 m, hálózatfelújítás</t>
  </si>
  <si>
    <t>Damjanich utca (Segesvári u. kereszteződéstől - Damjanich u. 24 - ig) 60 m, hálózatfelújítás</t>
  </si>
  <si>
    <t>Batthyány utca (Dózsa u. - Komáromi u. között) 540 m, hálózatfelújítás</t>
  </si>
  <si>
    <t>Kisfaludy utca ( Klapka u - Erdőtelki u. között) 400 m, hálózatfelújítás</t>
  </si>
  <si>
    <t>Bajcsy-Zsillinkszky utca (Árpád u. - Petrovics u. között) 60 m, hálózatfelújítás</t>
  </si>
  <si>
    <t>Szt. László u. 85 m, hálózatfelújítás</t>
  </si>
  <si>
    <t>Kút melléfúrásos felújítás</t>
  </si>
  <si>
    <t>igen</t>
  </si>
  <si>
    <t>Víztisztító technológia felújítása</t>
  </si>
  <si>
    <t>Irányítástechnika felújítás</t>
  </si>
  <si>
    <t>Víztorony felújítás</t>
  </si>
  <si>
    <t>Felújítsára szorúló technológia</t>
  </si>
  <si>
    <t>Elavult irányítástechnika</t>
  </si>
  <si>
    <t>Elöregedett műtárgy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</si>
  <si>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</si>
  <si>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</si>
  <si>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</si>
  <si>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</si>
  <si>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</si>
  <si>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</si>
  <si>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</si>
  <si>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</si>
  <si>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</si>
  <si>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</si>
  <si>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</si>
  <si>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</si>
  <si>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Gördülő fejlesztési terv a 2021 - 2035 időszakra</t>
  </si>
  <si>
    <t>2. sz. melléklet a        /2020. számú képviselő-testületi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</si>
</sst>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12"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3" fontId="3" fillId="0" borderId="10" xfId="0" applyNumberFormat="1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22" xfId="0" applyFont="1" applyBorder="1" applyAlignment="1"/>
    <xf numFmtId="0" fontId="0" fillId="0" borderId="22" xfId="0" applyBorder="1" applyAlignment="1"/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2">
    <cellStyle name="Normál" xfId="0" builtinId="0"/>
    <cellStyle name="Normál_Munk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41"/>
  <sheetViews>
    <sheetView tabSelected="1" zoomScale="80" zoomScaleNormal="80" workbookViewId="0">
      <selection activeCell="M9" sqref="M9"/>
    </sheetView>
  </sheetViews>
  <sheetFormatPr defaultRowHeight="15" x14ac:dyDescent="0.25"/>
  <cols>
    <col min="1" max="1" width="11.7109375" customWidth="1"/>
    <col min="2" max="2" width="45.140625" bestFit="1" customWidth="1"/>
    <col min="3" max="3" width="31.42578125" customWidth="1"/>
    <col min="4" max="4" width="22.85546875" customWidth="1"/>
    <col min="5" max="5" width="12.85546875" customWidth="1"/>
    <col min="6" max="6" width="21.140625" customWidth="1"/>
    <col min="7" max="7" width="12.85546875" bestFit="1" customWidth="1"/>
    <col min="8" max="8" width="18.140625" bestFit="1" customWidth="1"/>
    <col min="9" max="11" width="17.7109375" customWidth="1"/>
    <col min="12" max="12" width="22.28515625" customWidth="1"/>
  </cols>
  <sheetData>
    <row r="2" spans="1:12" ht="15.75" thickBot="1" x14ac:dyDescent="0.3">
      <c r="H2" s="65" t="s">
        <v>79</v>
      </c>
      <c r="I2" s="66"/>
      <c r="J2" s="66"/>
      <c r="K2" s="66"/>
    </row>
    <row r="3" spans="1:12" x14ac:dyDescent="0.25">
      <c r="A3" s="91" t="s">
        <v>78</v>
      </c>
      <c r="B3" s="92"/>
      <c r="C3" s="92"/>
      <c r="D3" s="92"/>
      <c r="E3" s="92"/>
      <c r="F3" s="92"/>
      <c r="G3" s="92"/>
      <c r="H3" s="92"/>
      <c r="I3" s="92"/>
      <c r="J3" s="92"/>
      <c r="K3" s="93"/>
      <c r="L3" s="94"/>
    </row>
    <row r="4" spans="1:12" x14ac:dyDescent="0.25">
      <c r="A4" s="95" t="s">
        <v>16</v>
      </c>
      <c r="B4" s="96"/>
      <c r="C4" s="96"/>
      <c r="D4" s="96"/>
      <c r="E4" s="96"/>
      <c r="F4" s="96"/>
      <c r="G4" s="96"/>
      <c r="H4" s="96"/>
      <c r="I4" s="96"/>
      <c r="J4" s="96"/>
      <c r="K4" s="97"/>
      <c r="L4" s="98"/>
    </row>
    <row r="5" spans="1:12" ht="17.100000000000001" customHeight="1" x14ac:dyDescent="0.25">
      <c r="A5" s="73" t="s">
        <v>11</v>
      </c>
      <c r="B5" s="74"/>
      <c r="C5" s="74"/>
      <c r="D5" s="74"/>
      <c r="E5" s="74"/>
      <c r="F5" s="83" t="s">
        <v>31</v>
      </c>
      <c r="G5" s="83"/>
      <c r="H5" s="83"/>
      <c r="I5" s="83"/>
      <c r="J5" s="83"/>
      <c r="K5" s="84"/>
      <c r="L5" s="85"/>
    </row>
    <row r="6" spans="1:12" ht="17.100000000000001" customHeight="1" x14ac:dyDescent="0.25">
      <c r="A6" s="73" t="s">
        <v>12</v>
      </c>
      <c r="B6" s="74"/>
      <c r="C6" s="74"/>
      <c r="D6" s="74"/>
      <c r="E6" s="74"/>
      <c r="F6" s="83" t="s">
        <v>35</v>
      </c>
      <c r="G6" s="83"/>
      <c r="H6" s="83"/>
      <c r="I6" s="83"/>
      <c r="J6" s="83"/>
      <c r="K6" s="84"/>
      <c r="L6" s="85"/>
    </row>
    <row r="7" spans="1:12" ht="17.100000000000001" customHeight="1" x14ac:dyDescent="0.25">
      <c r="A7" s="73" t="s">
        <v>13</v>
      </c>
      <c r="B7" s="74"/>
      <c r="C7" s="74"/>
      <c r="D7" s="74"/>
      <c r="E7" s="74"/>
      <c r="F7" s="83" t="s">
        <v>38</v>
      </c>
      <c r="G7" s="83"/>
      <c r="H7" s="83"/>
      <c r="I7" s="83"/>
      <c r="J7" s="83"/>
      <c r="K7" s="84"/>
      <c r="L7" s="85"/>
    </row>
    <row r="8" spans="1:12" ht="17.100000000000001" customHeight="1" x14ac:dyDescent="0.25">
      <c r="A8" s="82"/>
      <c r="B8" s="83"/>
      <c r="C8" s="83"/>
      <c r="D8" s="83"/>
      <c r="E8" s="83"/>
      <c r="F8" s="83"/>
      <c r="G8" s="83"/>
      <c r="H8" s="83"/>
      <c r="I8" s="83"/>
      <c r="J8" s="83"/>
      <c r="K8" s="84"/>
      <c r="L8" s="85"/>
    </row>
    <row r="9" spans="1:12" ht="30" customHeight="1" x14ac:dyDescent="0.25">
      <c r="A9" s="105" t="s">
        <v>0</v>
      </c>
      <c r="B9" s="86" t="s">
        <v>17</v>
      </c>
      <c r="C9" s="103" t="s">
        <v>19</v>
      </c>
      <c r="D9" s="86" t="s">
        <v>1</v>
      </c>
      <c r="E9" s="10" t="s">
        <v>2</v>
      </c>
      <c r="F9" s="103" t="s">
        <v>23</v>
      </c>
      <c r="G9" s="86" t="s">
        <v>18</v>
      </c>
      <c r="H9" s="86"/>
      <c r="I9" s="86" t="s">
        <v>27</v>
      </c>
      <c r="J9" s="86"/>
      <c r="K9" s="87"/>
      <c r="L9" s="88"/>
    </row>
    <row r="10" spans="1:12" x14ac:dyDescent="0.25">
      <c r="A10" s="105"/>
      <c r="B10" s="86"/>
      <c r="C10" s="103"/>
      <c r="D10" s="86"/>
      <c r="E10" s="99" t="s">
        <v>3</v>
      </c>
      <c r="F10" s="103"/>
      <c r="G10" s="89" t="s">
        <v>4</v>
      </c>
      <c r="H10" s="89" t="s">
        <v>5</v>
      </c>
      <c r="I10" s="101" t="s">
        <v>24</v>
      </c>
      <c r="J10" s="108" t="s">
        <v>25</v>
      </c>
      <c r="K10" s="110" t="s">
        <v>26</v>
      </c>
      <c r="L10" s="75" t="s">
        <v>40</v>
      </c>
    </row>
    <row r="11" spans="1:12" ht="15.75" thickBot="1" x14ac:dyDescent="0.3">
      <c r="A11" s="106"/>
      <c r="B11" s="107"/>
      <c r="C11" s="104"/>
      <c r="D11" s="107"/>
      <c r="E11" s="100"/>
      <c r="F11" s="104"/>
      <c r="G11" s="90"/>
      <c r="H11" s="90"/>
      <c r="I11" s="102"/>
      <c r="J11" s="109"/>
      <c r="K11" s="111"/>
      <c r="L11" s="76"/>
    </row>
    <row r="12" spans="1:12" ht="30" customHeight="1" x14ac:dyDescent="0.25">
      <c r="A12" s="70" t="s">
        <v>6</v>
      </c>
      <c r="B12" s="77" t="s">
        <v>44</v>
      </c>
      <c r="C12" s="79" t="s">
        <v>32</v>
      </c>
      <c r="D12" s="77" t="s">
        <v>39</v>
      </c>
      <c r="E12" s="33">
        <v>612</v>
      </c>
      <c r="F12" s="37" t="s">
        <v>41</v>
      </c>
      <c r="G12" s="14">
        <v>2021</v>
      </c>
      <c r="H12" s="14">
        <v>2021</v>
      </c>
      <c r="I12" s="17" t="s">
        <v>33</v>
      </c>
      <c r="J12" s="34"/>
      <c r="K12" s="34"/>
      <c r="L12" s="35"/>
    </row>
    <row r="13" spans="1:12" ht="45" x14ac:dyDescent="0.25">
      <c r="A13" s="71"/>
      <c r="B13" s="78"/>
      <c r="C13" s="80"/>
      <c r="D13" s="78"/>
      <c r="E13" s="38">
        <v>851</v>
      </c>
      <c r="F13" s="30" t="s">
        <v>43</v>
      </c>
      <c r="G13" s="28">
        <v>2021</v>
      </c>
      <c r="H13" s="28">
        <v>2021</v>
      </c>
      <c r="I13" s="36" t="s">
        <v>33</v>
      </c>
      <c r="J13" s="39"/>
      <c r="K13" s="39"/>
      <c r="L13" s="40"/>
    </row>
    <row r="14" spans="1:12" ht="45" customHeight="1" thickBot="1" x14ac:dyDescent="0.3">
      <c r="A14" s="72"/>
      <c r="B14" s="78"/>
      <c r="C14" s="81"/>
      <c r="D14" s="78"/>
      <c r="E14" s="11">
        <v>3000</v>
      </c>
      <c r="F14" s="55" t="s">
        <v>42</v>
      </c>
      <c r="G14" s="56">
        <v>2021</v>
      </c>
      <c r="H14" s="56">
        <v>2021</v>
      </c>
      <c r="I14" s="50" t="s">
        <v>33</v>
      </c>
      <c r="J14" s="57"/>
      <c r="K14" s="57"/>
      <c r="L14" s="58"/>
    </row>
    <row r="15" spans="1:12" ht="32.1" customHeight="1" x14ac:dyDescent="0.25">
      <c r="A15" s="51" t="s">
        <v>7</v>
      </c>
      <c r="B15" s="25" t="s">
        <v>45</v>
      </c>
      <c r="C15" s="46" t="s">
        <v>32</v>
      </c>
      <c r="D15" s="25" t="s">
        <v>39</v>
      </c>
      <c r="E15" s="19">
        <f>E12*4</f>
        <v>2448</v>
      </c>
      <c r="F15" s="15" t="s">
        <v>41</v>
      </c>
      <c r="G15" s="63">
        <v>2022</v>
      </c>
      <c r="H15" s="63">
        <v>2025</v>
      </c>
      <c r="I15" s="41"/>
      <c r="J15" s="42" t="s">
        <v>33</v>
      </c>
      <c r="K15" s="42"/>
      <c r="L15" s="43"/>
    </row>
    <row r="16" spans="1:12" ht="32.1" customHeight="1" x14ac:dyDescent="0.25">
      <c r="A16" s="52" t="s">
        <v>8</v>
      </c>
      <c r="B16" s="27" t="s">
        <v>49</v>
      </c>
      <c r="C16" s="47" t="s">
        <v>32</v>
      </c>
      <c r="D16" s="27" t="s">
        <v>39</v>
      </c>
      <c r="E16" s="29">
        <v>7750</v>
      </c>
      <c r="F16" s="30" t="s">
        <v>36</v>
      </c>
      <c r="G16" s="62">
        <v>2022</v>
      </c>
      <c r="H16" s="62">
        <v>2025</v>
      </c>
      <c r="I16" s="31"/>
      <c r="J16" s="32" t="s">
        <v>33</v>
      </c>
      <c r="K16" s="32"/>
      <c r="L16" s="54" t="s">
        <v>47</v>
      </c>
    </row>
    <row r="17" spans="1:12" ht="32.1" customHeight="1" x14ac:dyDescent="0.25">
      <c r="A17" s="52" t="s">
        <v>9</v>
      </c>
      <c r="B17" s="27" t="s">
        <v>50</v>
      </c>
      <c r="C17" s="47" t="s">
        <v>32</v>
      </c>
      <c r="D17" s="27" t="s">
        <v>39</v>
      </c>
      <c r="E17" s="29">
        <v>6750</v>
      </c>
      <c r="F17" s="30" t="s">
        <v>36</v>
      </c>
      <c r="G17" s="62">
        <v>2022</v>
      </c>
      <c r="H17" s="62">
        <v>2025</v>
      </c>
      <c r="I17" s="31"/>
      <c r="J17" s="32" t="s">
        <v>33</v>
      </c>
      <c r="K17" s="32"/>
      <c r="L17" s="54" t="s">
        <v>47</v>
      </c>
    </row>
    <row r="18" spans="1:12" ht="32.1" customHeight="1" x14ac:dyDescent="0.25">
      <c r="A18" s="52" t="s">
        <v>10</v>
      </c>
      <c r="B18" s="27" t="s">
        <v>51</v>
      </c>
      <c r="C18" s="47" t="s">
        <v>32</v>
      </c>
      <c r="D18" s="27" t="s">
        <v>39</v>
      </c>
      <c r="E18" s="29">
        <v>6510</v>
      </c>
      <c r="F18" s="30" t="s">
        <v>36</v>
      </c>
      <c r="G18" s="62">
        <v>2022</v>
      </c>
      <c r="H18" s="62">
        <v>2025</v>
      </c>
      <c r="I18" s="31"/>
      <c r="J18" s="32" t="s">
        <v>33</v>
      </c>
      <c r="K18" s="32"/>
      <c r="L18" s="54" t="s">
        <v>47</v>
      </c>
    </row>
    <row r="19" spans="1:12" ht="32.1" customHeight="1" x14ac:dyDescent="0.25">
      <c r="A19" s="52" t="s">
        <v>37</v>
      </c>
      <c r="B19" s="27" t="s">
        <v>52</v>
      </c>
      <c r="C19" s="47" t="s">
        <v>32</v>
      </c>
      <c r="D19" s="27" t="s">
        <v>39</v>
      </c>
      <c r="E19" s="29">
        <v>4410</v>
      </c>
      <c r="F19" s="30" t="s">
        <v>36</v>
      </c>
      <c r="G19" s="62">
        <v>2022</v>
      </c>
      <c r="H19" s="62">
        <v>2025</v>
      </c>
      <c r="I19" s="31"/>
      <c r="J19" s="32" t="s">
        <v>33</v>
      </c>
      <c r="K19" s="32"/>
      <c r="L19" s="54" t="s">
        <v>47</v>
      </c>
    </row>
    <row r="20" spans="1:12" ht="44.25" customHeight="1" x14ac:dyDescent="0.25">
      <c r="A20" s="52" t="s">
        <v>66</v>
      </c>
      <c r="B20" s="27" t="s">
        <v>53</v>
      </c>
      <c r="C20" s="47" t="s">
        <v>32</v>
      </c>
      <c r="D20" s="27" t="s">
        <v>39</v>
      </c>
      <c r="E20" s="29">
        <v>1260</v>
      </c>
      <c r="F20" s="30" t="s">
        <v>36</v>
      </c>
      <c r="G20" s="62">
        <v>2022</v>
      </c>
      <c r="H20" s="62">
        <v>2025</v>
      </c>
      <c r="I20" s="31"/>
      <c r="J20" s="32" t="s">
        <v>33</v>
      </c>
      <c r="K20" s="32"/>
      <c r="L20" s="54" t="s">
        <v>47</v>
      </c>
    </row>
    <row r="21" spans="1:12" ht="32.1" customHeight="1" x14ac:dyDescent="0.25">
      <c r="A21" s="52" t="s">
        <v>67</v>
      </c>
      <c r="B21" s="27" t="s">
        <v>54</v>
      </c>
      <c r="C21" s="47" t="s">
        <v>32</v>
      </c>
      <c r="D21" s="27" t="s">
        <v>39</v>
      </c>
      <c r="E21" s="29">
        <v>11340</v>
      </c>
      <c r="F21" s="30" t="s">
        <v>36</v>
      </c>
      <c r="G21" s="62">
        <v>2022</v>
      </c>
      <c r="H21" s="62">
        <v>2025</v>
      </c>
      <c r="I21" s="31"/>
      <c r="J21" s="32" t="s">
        <v>33</v>
      </c>
      <c r="K21" s="32"/>
      <c r="L21" s="54" t="s">
        <v>47</v>
      </c>
    </row>
    <row r="22" spans="1:12" ht="32.1" customHeight="1" x14ac:dyDescent="0.25">
      <c r="A22" s="52" t="s">
        <v>68</v>
      </c>
      <c r="B22" s="27" t="s">
        <v>55</v>
      </c>
      <c r="C22" s="47" t="s">
        <v>32</v>
      </c>
      <c r="D22" s="27" t="s">
        <v>39</v>
      </c>
      <c r="E22" s="29">
        <v>8400</v>
      </c>
      <c r="F22" s="30" t="s">
        <v>36</v>
      </c>
      <c r="G22" s="62">
        <v>2022</v>
      </c>
      <c r="H22" s="62">
        <v>2025</v>
      </c>
      <c r="I22" s="31"/>
      <c r="J22" s="32" t="s">
        <v>33</v>
      </c>
      <c r="K22" s="32"/>
      <c r="L22" s="54" t="s">
        <v>47</v>
      </c>
    </row>
    <row r="23" spans="1:12" ht="32.1" customHeight="1" x14ac:dyDescent="0.25">
      <c r="A23" s="52" t="s">
        <v>69</v>
      </c>
      <c r="B23" s="27" t="s">
        <v>56</v>
      </c>
      <c r="C23" s="47" t="s">
        <v>32</v>
      </c>
      <c r="D23" s="27" t="s">
        <v>39</v>
      </c>
      <c r="E23" s="29">
        <v>1260</v>
      </c>
      <c r="F23" s="30" t="s">
        <v>36</v>
      </c>
      <c r="G23" s="62">
        <v>2022</v>
      </c>
      <c r="H23" s="62">
        <v>2025</v>
      </c>
      <c r="I23" s="31"/>
      <c r="J23" s="32" t="s">
        <v>33</v>
      </c>
      <c r="K23" s="32"/>
      <c r="L23" s="54" t="s">
        <v>47</v>
      </c>
    </row>
    <row r="24" spans="1:12" ht="32.1" customHeight="1" x14ac:dyDescent="0.25">
      <c r="A24" s="52" t="s">
        <v>70</v>
      </c>
      <c r="B24" s="27" t="s">
        <v>57</v>
      </c>
      <c r="C24" s="47" t="s">
        <v>32</v>
      </c>
      <c r="D24" s="27" t="s">
        <v>39</v>
      </c>
      <c r="E24" s="29">
        <v>1700</v>
      </c>
      <c r="F24" s="30" t="s">
        <v>36</v>
      </c>
      <c r="G24" s="62">
        <v>2022</v>
      </c>
      <c r="H24" s="62">
        <v>2025</v>
      </c>
      <c r="I24" s="31"/>
      <c r="J24" s="32" t="s">
        <v>33</v>
      </c>
      <c r="K24" s="32"/>
      <c r="L24" s="54" t="s">
        <v>47</v>
      </c>
    </row>
    <row r="25" spans="1:12" ht="32.1" customHeight="1" x14ac:dyDescent="0.25">
      <c r="A25" s="52" t="s">
        <v>71</v>
      </c>
      <c r="B25" s="27" t="s">
        <v>60</v>
      </c>
      <c r="C25" s="47" t="s">
        <v>32</v>
      </c>
      <c r="D25" s="27" t="s">
        <v>39</v>
      </c>
      <c r="E25" s="29">
        <v>3500</v>
      </c>
      <c r="F25" s="30" t="s">
        <v>36</v>
      </c>
      <c r="G25" s="62">
        <v>2022</v>
      </c>
      <c r="H25" s="62">
        <v>2025</v>
      </c>
      <c r="I25" s="31"/>
      <c r="J25" s="32" t="s">
        <v>33</v>
      </c>
      <c r="K25" s="32"/>
      <c r="L25" s="54" t="s">
        <v>63</v>
      </c>
    </row>
    <row r="26" spans="1:12" ht="32.1" customHeight="1" x14ac:dyDescent="0.25">
      <c r="A26" s="52" t="s">
        <v>72</v>
      </c>
      <c r="B26" s="27" t="s">
        <v>61</v>
      </c>
      <c r="C26" s="47" t="s">
        <v>32</v>
      </c>
      <c r="D26" s="27" t="s">
        <v>39</v>
      </c>
      <c r="E26" s="29">
        <v>10000</v>
      </c>
      <c r="F26" s="30" t="s">
        <v>36</v>
      </c>
      <c r="G26" s="62">
        <v>2022</v>
      </c>
      <c r="H26" s="62">
        <v>2025</v>
      </c>
      <c r="I26" s="31"/>
      <c r="J26" s="32" t="s">
        <v>33</v>
      </c>
      <c r="K26" s="32"/>
      <c r="L26" s="54" t="s">
        <v>64</v>
      </c>
    </row>
    <row r="27" spans="1:12" ht="32.1" customHeight="1" x14ac:dyDescent="0.25">
      <c r="A27" s="52" t="s">
        <v>73</v>
      </c>
      <c r="B27" s="27" t="s">
        <v>62</v>
      </c>
      <c r="C27" s="47" t="s">
        <v>32</v>
      </c>
      <c r="D27" s="27" t="s">
        <v>39</v>
      </c>
      <c r="E27" s="29">
        <v>5000</v>
      </c>
      <c r="F27" s="30" t="s">
        <v>36</v>
      </c>
      <c r="G27" s="62">
        <v>2022</v>
      </c>
      <c r="H27" s="62">
        <v>2025</v>
      </c>
      <c r="I27" s="31"/>
      <c r="J27" s="32" t="s">
        <v>33</v>
      </c>
      <c r="K27" s="32"/>
      <c r="L27" s="54" t="s">
        <v>65</v>
      </c>
    </row>
    <row r="28" spans="1:12" ht="49.5" customHeight="1" x14ac:dyDescent="0.25">
      <c r="A28" s="52" t="s">
        <v>74</v>
      </c>
      <c r="B28" s="27" t="s">
        <v>46</v>
      </c>
      <c r="C28" s="47" t="s">
        <v>32</v>
      </c>
      <c r="D28" s="27" t="s">
        <v>39</v>
      </c>
      <c r="E28" s="29">
        <v>60000</v>
      </c>
      <c r="F28" s="30" t="s">
        <v>36</v>
      </c>
      <c r="G28" s="62">
        <v>2022</v>
      </c>
      <c r="H28" s="62">
        <v>2025</v>
      </c>
      <c r="I28" s="31"/>
      <c r="J28" s="32" t="s">
        <v>33</v>
      </c>
      <c r="K28" s="32"/>
      <c r="L28" s="54" t="s">
        <v>47</v>
      </c>
    </row>
    <row r="29" spans="1:12" ht="32.1" customHeight="1" thickBot="1" x14ac:dyDescent="0.3">
      <c r="A29" s="1" t="s">
        <v>75</v>
      </c>
      <c r="B29" s="59" t="s">
        <v>58</v>
      </c>
      <c r="C29" s="56" t="s">
        <v>59</v>
      </c>
      <c r="D29" s="59" t="s">
        <v>39</v>
      </c>
      <c r="E29" s="60">
        <v>15500</v>
      </c>
      <c r="F29" s="55" t="s">
        <v>36</v>
      </c>
      <c r="G29" s="64">
        <v>2022</v>
      </c>
      <c r="H29" s="64">
        <v>2025</v>
      </c>
      <c r="I29" s="61"/>
      <c r="J29" s="49" t="s">
        <v>33</v>
      </c>
      <c r="K29" s="49"/>
      <c r="L29" s="45" t="s">
        <v>48</v>
      </c>
    </row>
    <row r="30" spans="1:12" ht="32.1" customHeight="1" x14ac:dyDescent="0.25">
      <c r="A30" s="51" t="s">
        <v>76</v>
      </c>
      <c r="B30" s="25" t="s">
        <v>45</v>
      </c>
      <c r="C30" s="46" t="s">
        <v>32</v>
      </c>
      <c r="D30" s="25" t="s">
        <v>39</v>
      </c>
      <c r="E30" s="19">
        <f>E12*10</f>
        <v>6120</v>
      </c>
      <c r="F30" s="15" t="s">
        <v>41</v>
      </c>
      <c r="G30" s="46">
        <v>2026</v>
      </c>
      <c r="H30" s="46">
        <v>2035</v>
      </c>
      <c r="I30" s="16"/>
      <c r="J30" s="20"/>
      <c r="K30" s="20" t="s">
        <v>33</v>
      </c>
      <c r="L30" s="21"/>
    </row>
    <row r="31" spans="1:12" ht="44.25" customHeight="1" thickBot="1" x14ac:dyDescent="0.3">
      <c r="A31" s="53" t="s">
        <v>77</v>
      </c>
      <c r="B31" s="26" t="s">
        <v>46</v>
      </c>
      <c r="C31" s="48" t="s">
        <v>32</v>
      </c>
      <c r="D31" s="26" t="s">
        <v>39</v>
      </c>
      <c r="E31" s="23">
        <v>900000</v>
      </c>
      <c r="F31" s="18" t="s">
        <v>36</v>
      </c>
      <c r="G31" s="48">
        <v>2026</v>
      </c>
      <c r="H31" s="48">
        <v>2035</v>
      </c>
      <c r="I31" s="22"/>
      <c r="J31" s="24"/>
      <c r="K31" s="24" t="s">
        <v>33</v>
      </c>
      <c r="L31" s="44" t="s">
        <v>47</v>
      </c>
    </row>
    <row r="32" spans="1:12" ht="32.1" customHeight="1" x14ac:dyDescent="0.25">
      <c r="A32" s="7"/>
      <c r="B32" s="8"/>
      <c r="C32" s="8"/>
      <c r="D32" s="5"/>
      <c r="E32" s="5"/>
      <c r="F32" s="13"/>
      <c r="G32" s="5"/>
      <c r="H32" s="5"/>
      <c r="I32" s="5"/>
    </row>
    <row r="33" spans="1:9" ht="51" customHeight="1" x14ac:dyDescent="0.25">
      <c r="A33" s="1"/>
      <c r="B33" s="2" t="s">
        <v>29</v>
      </c>
      <c r="C33" s="2" t="s">
        <v>30</v>
      </c>
      <c r="D33" s="5"/>
      <c r="E33" s="5"/>
      <c r="F33" s="13"/>
      <c r="G33" s="5"/>
      <c r="H33" s="5"/>
      <c r="I33" s="5"/>
    </row>
    <row r="34" spans="1:9" ht="32.1" customHeight="1" x14ac:dyDescent="0.25">
      <c r="A34" s="3" t="s">
        <v>20</v>
      </c>
      <c r="B34" s="11">
        <f>SUM(E12:E14)</f>
        <v>4463</v>
      </c>
      <c r="C34" s="11">
        <f>SUM(E12:E14)</f>
        <v>4463</v>
      </c>
      <c r="D34" s="5"/>
      <c r="E34" s="5"/>
      <c r="F34" s="5"/>
      <c r="G34" s="5"/>
      <c r="H34" s="5"/>
      <c r="I34" s="5"/>
    </row>
    <row r="35" spans="1:9" ht="32.1" customHeight="1" x14ac:dyDescent="0.25">
      <c r="A35" s="3" t="s">
        <v>21</v>
      </c>
      <c r="B35" s="11">
        <f>SUM(E15:E29)</f>
        <v>145828</v>
      </c>
      <c r="C35" s="11">
        <f>E15</f>
        <v>2448</v>
      </c>
      <c r="D35" s="5"/>
      <c r="E35" s="5"/>
      <c r="F35" s="5"/>
      <c r="G35" s="5"/>
      <c r="H35" s="5"/>
      <c r="I35" s="5"/>
    </row>
    <row r="36" spans="1:9" ht="32.1" customHeight="1" thickBot="1" x14ac:dyDescent="0.3">
      <c r="A36" s="4" t="s">
        <v>22</v>
      </c>
      <c r="B36" s="12">
        <f>SUM(E30:E31)</f>
        <v>906120</v>
      </c>
      <c r="C36" s="12">
        <f>E30</f>
        <v>6120</v>
      </c>
      <c r="D36" s="5"/>
      <c r="E36" s="5"/>
      <c r="F36" s="5"/>
      <c r="G36" s="5"/>
      <c r="H36" s="5"/>
      <c r="I36" s="5"/>
    </row>
    <row r="38" spans="1:9" x14ac:dyDescent="0.25">
      <c r="A38" s="69" t="s">
        <v>14</v>
      </c>
      <c r="B38" s="69"/>
      <c r="C38" s="69"/>
      <c r="D38" s="9"/>
      <c r="E38" s="9"/>
    </row>
    <row r="39" spans="1:9" x14ac:dyDescent="0.25">
      <c r="A39" s="69" t="s">
        <v>15</v>
      </c>
      <c r="B39" s="69"/>
      <c r="C39" s="69"/>
      <c r="D39" s="9"/>
      <c r="E39" s="9"/>
    </row>
    <row r="40" spans="1:9" ht="29.25" customHeight="1" x14ac:dyDescent="0.25">
      <c r="A40" s="67" t="s">
        <v>28</v>
      </c>
      <c r="B40" s="67"/>
      <c r="C40" s="67"/>
      <c r="D40" s="6"/>
      <c r="E40" s="6"/>
    </row>
    <row r="41" spans="1:9" x14ac:dyDescent="0.25">
      <c r="A41" s="68" t="s">
        <v>34</v>
      </c>
      <c r="B41" s="68"/>
      <c r="C41" s="68"/>
    </row>
  </sheetData>
  <mergeCells count="32">
    <mergeCell ref="L10:L11"/>
    <mergeCell ref="B12:B14"/>
    <mergeCell ref="C12:C14"/>
    <mergeCell ref="D12:D14"/>
    <mergeCell ref="A8:L8"/>
    <mergeCell ref="I9:L9"/>
    <mergeCell ref="G10:G11"/>
    <mergeCell ref="H10:H11"/>
    <mergeCell ref="E10:E11"/>
    <mergeCell ref="I10:I11"/>
    <mergeCell ref="F9:F11"/>
    <mergeCell ref="G9:H9"/>
    <mergeCell ref="A9:A11"/>
    <mergeCell ref="B9:B11"/>
    <mergeCell ref="C9:C11"/>
    <mergeCell ref="D9:D11"/>
    <mergeCell ref="H2:K2"/>
    <mergeCell ref="A40:C40"/>
    <mergeCell ref="A41:C41"/>
    <mergeCell ref="A38:C38"/>
    <mergeCell ref="A39:C39"/>
    <mergeCell ref="A12:A14"/>
    <mergeCell ref="A5:E5"/>
    <mergeCell ref="A6:E6"/>
    <mergeCell ref="A3:L3"/>
    <mergeCell ref="A4:L4"/>
    <mergeCell ref="A7:E7"/>
    <mergeCell ref="J10:J11"/>
    <mergeCell ref="K10:K11"/>
    <mergeCell ref="F5:L5"/>
    <mergeCell ref="F6:L6"/>
    <mergeCell ref="F7:L7"/>
  </mergeCells>
  <pageMargins left="0.7" right="0.7" top="0.75" bottom="0.75" header="0.3" footer="0.3"/>
  <pageSetup paperSize="9" scale="43" orientation="landscape" r:id="rId1"/>
  <headerFooter>
    <oddHeader>&amp;C2.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Fenyvesi Nóra</dc:creator>
  <cp:lastModifiedBy>Lucza Alexandra</cp:lastModifiedBy>
  <cp:lastPrinted>2020-08-31T12:03:11Z</cp:lastPrinted>
  <dcterms:created xsi:type="dcterms:W3CDTF">2014-07-29T15:02:32Z</dcterms:created>
  <dcterms:modified xsi:type="dcterms:W3CDTF">2020-08-31T12:03:17Z</dcterms:modified>
</cp:coreProperties>
</file>