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zaalexandra\Desktop\Szandra\TESTÜLET\határozatok\2021\"/>
    </mc:Choice>
  </mc:AlternateContent>
  <xr:revisionPtr revIDLastSave="0" documentId="8_{9FEB3977-94F0-42F9-8957-7E758649D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F30" i="1" l="1"/>
  <c r="E30" i="1"/>
  <c r="H20" i="1"/>
  <c r="E32" i="1" s="1"/>
  <c r="H15" i="1"/>
  <c r="F31" i="1" s="1"/>
  <c r="E31" i="1" l="1"/>
  <c r="F32" i="1"/>
</calcChain>
</file>

<file path=xl/sharedStrings.xml><?xml version="1.0" encoding="utf-8"?>
<sst xmlns="http://schemas.openxmlformats.org/spreadsheetml/2006/main" count="131" uniqueCount="56">
  <si>
    <t>Fontossági sorrend</t>
  </si>
  <si>
    <t>Az érintett ellátásért felelős(ök) megnevezése</t>
  </si>
  <si>
    <t>Tervezett nettó költség</t>
  </si>
  <si>
    <t>(eFt)</t>
  </si>
  <si>
    <t>Kezdés</t>
  </si>
  <si>
    <t>Befejezés</t>
  </si>
  <si>
    <t>1.</t>
  </si>
  <si>
    <t>2.</t>
  </si>
  <si>
    <t>A tervet benyújtó szervezet megnevezése:</t>
  </si>
  <si>
    <t>Víziközmű-szolgáltató megnevezése:</t>
  </si>
  <si>
    <t>Víziközmű-rendszer kódja: **</t>
  </si>
  <si>
    <t>* a megfelelő szövegrészt aláhúzással kell jelölni</t>
  </si>
  <si>
    <t>** a Hivatal által a működési engedélyben megállapított VKR-kód</t>
  </si>
  <si>
    <t>FELÚJÍTÁSOK ÉS PÓTLÁSOK ÖSSZEFOGLALÓ TÁBLÁZATA</t>
  </si>
  <si>
    <t>Felújítás és pótlás megnevezése</t>
  </si>
  <si>
    <t>Megvalósítás várható időtartama</t>
  </si>
  <si>
    <t>Vízjogi engedély köteles-e a felújítás, pótlás</t>
  </si>
  <si>
    <t>I. ütem</t>
  </si>
  <si>
    <t>II. ütem</t>
  </si>
  <si>
    <t>III. ütem</t>
  </si>
  <si>
    <t>Forrás megnevezése***</t>
  </si>
  <si>
    <t>Rövid</t>
  </si>
  <si>
    <t>Közép</t>
  </si>
  <si>
    <t>Hosszú</t>
  </si>
  <si>
    <t>Tervezett időtáv ****</t>
  </si>
  <si>
    <t>*** amennyiben pénzügyi forrás az adott feladat elvégzésére nem áll rendelkezésre, ezt jelölni kell "forráshiány" kifejezéssel</t>
  </si>
  <si>
    <t>Tervezett feladatok nettó költsége a teljes ütem tekintetében [eFt]</t>
  </si>
  <si>
    <t>Rendelkezésre álló források számszerűsített értéke a teljes ütem tekintetében [eFt]</t>
  </si>
  <si>
    <r>
      <t xml:space="preserve">ellátásért felelős / ellátásért felelősök képviselője / </t>
    </r>
    <r>
      <rPr>
        <u/>
        <sz val="11"/>
        <color theme="1"/>
        <rFont val="Calibri"/>
        <family val="2"/>
        <charset val="238"/>
        <scheme val="minor"/>
      </rPr>
      <t>víziközmű-szolgáltató</t>
    </r>
    <r>
      <rPr>
        <sz val="11"/>
        <color theme="1"/>
        <rFont val="Calibri"/>
        <family val="2"/>
        <charset val="238"/>
        <scheme val="minor"/>
      </rPr>
      <t xml:space="preserve"> *</t>
    </r>
  </si>
  <si>
    <t>nem</t>
  </si>
  <si>
    <t>x</t>
  </si>
  <si>
    <t>**** a megfelelő időtávot x-el kell jelölni</t>
  </si>
  <si>
    <t>Kiskunsági Viziközmű-Szolgáltató Kft</t>
  </si>
  <si>
    <t>Forráshiány</t>
  </si>
  <si>
    <t>Szennyvíztisztító telep felújítása</t>
  </si>
  <si>
    <t>Szennyvíz átemelő műtárgy elektromos, gépészeti és építészeti felújítása</t>
  </si>
  <si>
    <t>KISK-SZV 21-09344-1-001-00-03</t>
  </si>
  <si>
    <t>Kiskőrös Város Önkormányzata</t>
  </si>
  <si>
    <t>Hálózati szennyvíz átemelő szivattyú felújítása</t>
  </si>
  <si>
    <t>Hálózati szennyvíz átemelő szivattyúk felújítása</t>
  </si>
  <si>
    <t>Megjegyzés</t>
  </si>
  <si>
    <t>Használati díj</t>
  </si>
  <si>
    <t>Önkormányzati forrás</t>
  </si>
  <si>
    <t>Rendkívüli helyzetből adódó azonnali feladatok (100%)</t>
  </si>
  <si>
    <t>Jelentős igénybevétel miatt szükséges a felújítás</t>
  </si>
  <si>
    <t>Hálózatfelújítás</t>
  </si>
  <si>
    <t>Elavult vezetés cseréje szükséges</t>
  </si>
  <si>
    <t>Szennyvíztelepi gépi rács felújítása</t>
  </si>
  <si>
    <t>Irányítástechnikai rendszer felújítása</t>
  </si>
  <si>
    <t>Iszapvíztelenítő szalagszűrő prés felújítása</t>
  </si>
  <si>
    <t>Fúvó felújítása</t>
  </si>
  <si>
    <t>Levegőztető rendszer felújítása</t>
  </si>
  <si>
    <t>Nem közművel összegyűjtött szennyvíz fogadó műtárgy gépészeti felújítása</t>
  </si>
  <si>
    <t xml:space="preserve">Irányítástechnikai rendszer felújítása 1.sz. és 8.sz. átemelő, </t>
  </si>
  <si>
    <t>Gördülő fejlesztési terv a 2022 - 2036 időszakra</t>
  </si>
  <si>
    <t>3. SZ. MELLÉKLET A 41/2021.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</si>
</sst>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4">
    <xf numFmtId="0" fontId="0" fillId="0" borderId="0" xfId="0"/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3" fontId="3" fillId="0" borderId="8" xfId="0" applyNumberFormat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0" fillId="0" borderId="8" xfId="0" applyBorder="1"/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5" xfId="0" applyBorder="1"/>
    <xf numFmtId="0" fontId="0" fillId="0" borderId="18" xfId="0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vertical="center"/>
    </xf>
    <xf numFmtId="0" fontId="6" fillId="0" borderId="18" xfId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26" xfId="0" applyFont="1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Normál" xfId="0" builtinId="0"/>
    <cellStyle name="Normál_Munk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O37"/>
  <sheetViews>
    <sheetView tabSelected="1" zoomScale="80" zoomScaleNormal="80" workbookViewId="0">
      <selection activeCell="K1" sqref="K1:O1"/>
    </sheetView>
  </sheetViews>
  <sheetFormatPr defaultRowHeight="15" x14ac:dyDescent="0.25"/>
  <cols>
    <col min="2" max="2" width="4.42578125" customWidth="1"/>
    <col min="4" max="4" width="11.7109375" customWidth="1"/>
    <col min="5" max="5" width="45.140625" bestFit="1" customWidth="1"/>
    <col min="6" max="6" width="31.42578125" customWidth="1"/>
    <col min="7" max="7" width="22.85546875" customWidth="1"/>
    <col min="8" max="8" width="12.85546875" customWidth="1"/>
    <col min="9" max="9" width="21.140625" customWidth="1"/>
    <col min="10" max="10" width="12.85546875" bestFit="1" customWidth="1"/>
    <col min="11" max="11" width="18.140625" bestFit="1" customWidth="1"/>
    <col min="12" max="15" width="17.7109375" customWidth="1"/>
  </cols>
  <sheetData>
    <row r="1" spans="4:15" ht="15.75" thickBot="1" x14ac:dyDescent="0.3">
      <c r="K1" s="103" t="s">
        <v>55</v>
      </c>
      <c r="L1" s="104"/>
      <c r="M1" s="104"/>
      <c r="N1" s="104"/>
      <c r="O1" s="104"/>
    </row>
    <row r="2" spans="4:15" x14ac:dyDescent="0.25">
      <c r="D2" s="105" t="s">
        <v>54</v>
      </c>
      <c r="E2" s="106"/>
      <c r="F2" s="106"/>
      <c r="G2" s="106"/>
      <c r="H2" s="106"/>
      <c r="I2" s="106"/>
      <c r="J2" s="106"/>
      <c r="K2" s="106"/>
      <c r="L2" s="106"/>
      <c r="M2" s="106"/>
      <c r="N2" s="107"/>
      <c r="O2" s="108"/>
    </row>
    <row r="3" spans="4:15" x14ac:dyDescent="0.25">
      <c r="D3" s="109" t="s">
        <v>13</v>
      </c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112"/>
    </row>
    <row r="4" spans="4:15" ht="17.100000000000001" customHeight="1" x14ac:dyDescent="0.25">
      <c r="D4" s="98" t="s">
        <v>8</v>
      </c>
      <c r="E4" s="99"/>
      <c r="F4" s="99"/>
      <c r="G4" s="99"/>
      <c r="H4" s="99"/>
      <c r="I4" s="91" t="s">
        <v>28</v>
      </c>
      <c r="J4" s="91"/>
      <c r="K4" s="91"/>
      <c r="L4" s="91"/>
      <c r="M4" s="91"/>
      <c r="N4" s="92"/>
      <c r="O4" s="93"/>
    </row>
    <row r="5" spans="4:15" ht="17.100000000000001" customHeight="1" x14ac:dyDescent="0.25">
      <c r="D5" s="98" t="s">
        <v>9</v>
      </c>
      <c r="E5" s="99"/>
      <c r="F5" s="99"/>
      <c r="G5" s="99"/>
      <c r="H5" s="99"/>
      <c r="I5" s="91" t="s">
        <v>32</v>
      </c>
      <c r="J5" s="91"/>
      <c r="K5" s="91"/>
      <c r="L5" s="91"/>
      <c r="M5" s="91"/>
      <c r="N5" s="92"/>
      <c r="O5" s="93"/>
    </row>
    <row r="6" spans="4:15" ht="17.100000000000001" customHeight="1" x14ac:dyDescent="0.25">
      <c r="D6" s="98" t="s">
        <v>10</v>
      </c>
      <c r="E6" s="99"/>
      <c r="F6" s="99"/>
      <c r="G6" s="99"/>
      <c r="H6" s="99"/>
      <c r="I6" s="91" t="s">
        <v>36</v>
      </c>
      <c r="J6" s="91"/>
      <c r="K6" s="91"/>
      <c r="L6" s="91"/>
      <c r="M6" s="91"/>
      <c r="N6" s="92"/>
      <c r="O6" s="93"/>
    </row>
    <row r="7" spans="4:15" ht="17.100000000000001" customHeight="1" x14ac:dyDescent="0.25">
      <c r="D7" s="94"/>
      <c r="E7" s="91"/>
      <c r="F7" s="91"/>
      <c r="G7" s="91"/>
      <c r="H7" s="91"/>
      <c r="I7" s="91"/>
      <c r="J7" s="91"/>
      <c r="K7" s="91"/>
      <c r="L7" s="91"/>
      <c r="M7" s="91"/>
      <c r="N7" s="92"/>
      <c r="O7" s="93"/>
    </row>
    <row r="8" spans="4:15" ht="30" customHeight="1" x14ac:dyDescent="0.25">
      <c r="D8" s="119" t="s">
        <v>0</v>
      </c>
      <c r="E8" s="95" t="s">
        <v>14</v>
      </c>
      <c r="F8" s="117" t="s">
        <v>16</v>
      </c>
      <c r="G8" s="95" t="s">
        <v>1</v>
      </c>
      <c r="H8" s="7" t="s">
        <v>2</v>
      </c>
      <c r="I8" s="117" t="s">
        <v>20</v>
      </c>
      <c r="J8" s="95" t="s">
        <v>15</v>
      </c>
      <c r="K8" s="95"/>
      <c r="L8" s="95" t="s">
        <v>24</v>
      </c>
      <c r="M8" s="95"/>
      <c r="N8" s="96"/>
      <c r="O8" s="97"/>
    </row>
    <row r="9" spans="4:15" x14ac:dyDescent="0.25">
      <c r="D9" s="119"/>
      <c r="E9" s="95"/>
      <c r="F9" s="117"/>
      <c r="G9" s="95"/>
      <c r="H9" s="113" t="s">
        <v>3</v>
      </c>
      <c r="I9" s="117"/>
      <c r="J9" s="100" t="s">
        <v>4</v>
      </c>
      <c r="K9" s="100" t="s">
        <v>5</v>
      </c>
      <c r="L9" s="115" t="s">
        <v>21</v>
      </c>
      <c r="M9" s="87" t="s">
        <v>22</v>
      </c>
      <c r="N9" s="89" t="s">
        <v>23</v>
      </c>
      <c r="O9" s="122" t="s">
        <v>40</v>
      </c>
    </row>
    <row r="10" spans="4:15" ht="15.75" thickBot="1" x14ac:dyDescent="0.3">
      <c r="D10" s="120"/>
      <c r="E10" s="121"/>
      <c r="F10" s="118"/>
      <c r="G10" s="121"/>
      <c r="H10" s="114"/>
      <c r="I10" s="118"/>
      <c r="J10" s="101"/>
      <c r="K10" s="101"/>
      <c r="L10" s="116"/>
      <c r="M10" s="88"/>
      <c r="N10" s="90"/>
      <c r="O10" s="123"/>
    </row>
    <row r="11" spans="4:15" ht="30" x14ac:dyDescent="0.25">
      <c r="D11" s="11" t="s">
        <v>6</v>
      </c>
      <c r="E11" s="18" t="s">
        <v>43</v>
      </c>
      <c r="F11" s="12" t="s">
        <v>29</v>
      </c>
      <c r="G11" s="18" t="s">
        <v>37</v>
      </c>
      <c r="H11" s="27">
        <v>698</v>
      </c>
      <c r="I11" s="13" t="s">
        <v>41</v>
      </c>
      <c r="J11" s="68">
        <v>2022</v>
      </c>
      <c r="K11" s="68">
        <v>2022</v>
      </c>
      <c r="L11" s="69" t="s">
        <v>30</v>
      </c>
      <c r="M11" s="28"/>
      <c r="N11" s="28"/>
      <c r="O11" s="29"/>
    </row>
    <row r="12" spans="4:15" ht="30" x14ac:dyDescent="0.25">
      <c r="D12" s="64" t="s">
        <v>7</v>
      </c>
      <c r="E12" s="26" t="s">
        <v>52</v>
      </c>
      <c r="F12" s="21" t="s">
        <v>29</v>
      </c>
      <c r="G12" s="20" t="s">
        <v>37</v>
      </c>
      <c r="H12" s="22">
        <v>2000</v>
      </c>
      <c r="I12" s="65" t="s">
        <v>42</v>
      </c>
      <c r="J12" s="21">
        <v>2022</v>
      </c>
      <c r="K12" s="21">
        <v>2022</v>
      </c>
      <c r="L12" s="62" t="s">
        <v>30</v>
      </c>
      <c r="M12" s="66"/>
      <c r="N12" s="66"/>
      <c r="O12" s="67"/>
    </row>
    <row r="13" spans="4:15" ht="30" x14ac:dyDescent="0.25">
      <c r="D13" s="70">
        <v>3</v>
      </c>
      <c r="E13" s="26" t="s">
        <v>53</v>
      </c>
      <c r="F13" s="21" t="s">
        <v>29</v>
      </c>
      <c r="G13" s="20" t="s">
        <v>37</v>
      </c>
      <c r="H13" s="22">
        <v>1500</v>
      </c>
      <c r="I13" s="23" t="s">
        <v>42</v>
      </c>
      <c r="J13" s="21">
        <v>2022</v>
      </c>
      <c r="K13" s="21">
        <v>2022</v>
      </c>
      <c r="L13" s="73" t="s">
        <v>30</v>
      </c>
      <c r="M13" s="66"/>
      <c r="N13" s="66"/>
      <c r="O13" s="67"/>
    </row>
    <row r="14" spans="4:15" ht="30.75" thickBot="1" x14ac:dyDescent="0.3">
      <c r="D14" s="5">
        <v>4</v>
      </c>
      <c r="E14" s="61" t="s">
        <v>38</v>
      </c>
      <c r="F14" s="14" t="s">
        <v>29</v>
      </c>
      <c r="G14" s="19" t="s">
        <v>37</v>
      </c>
      <c r="H14" s="9">
        <v>6000</v>
      </c>
      <c r="I14" s="15" t="s">
        <v>42</v>
      </c>
      <c r="J14" s="14">
        <v>2022</v>
      </c>
      <c r="K14" s="14">
        <v>2022</v>
      </c>
      <c r="L14" s="31" t="s">
        <v>30</v>
      </c>
      <c r="M14" s="32"/>
      <c r="N14" s="32"/>
      <c r="O14" s="33"/>
    </row>
    <row r="15" spans="4:15" ht="32.1" customHeight="1" x14ac:dyDescent="0.25">
      <c r="D15" s="60">
        <v>5</v>
      </c>
      <c r="E15" s="51" t="s">
        <v>38</v>
      </c>
      <c r="F15" s="46" t="s">
        <v>29</v>
      </c>
      <c r="G15" s="45" t="s">
        <v>37</v>
      </c>
      <c r="H15" s="47">
        <f>H11*4</f>
        <v>2792</v>
      </c>
      <c r="I15" s="48" t="s">
        <v>41</v>
      </c>
      <c r="J15" s="60">
        <v>2023</v>
      </c>
      <c r="K15" s="60">
        <v>2026</v>
      </c>
      <c r="L15" s="52"/>
      <c r="M15" s="53" t="s">
        <v>30</v>
      </c>
      <c r="N15" s="54"/>
      <c r="O15" s="55"/>
    </row>
    <row r="16" spans="4:15" ht="60" x14ac:dyDescent="0.25">
      <c r="D16" s="62">
        <v>6</v>
      </c>
      <c r="E16" s="34" t="s">
        <v>35</v>
      </c>
      <c r="F16" s="21" t="s">
        <v>29</v>
      </c>
      <c r="G16" s="20" t="s">
        <v>37</v>
      </c>
      <c r="H16" s="22">
        <v>70000</v>
      </c>
      <c r="I16" s="23" t="s">
        <v>33</v>
      </c>
      <c r="J16" s="60">
        <v>2023</v>
      </c>
      <c r="K16" s="60">
        <v>2026</v>
      </c>
      <c r="L16" s="35"/>
      <c r="M16" s="36" t="s">
        <v>30</v>
      </c>
      <c r="N16" s="49"/>
      <c r="O16" s="56" t="s">
        <v>44</v>
      </c>
    </row>
    <row r="17" spans="4:15" ht="60" x14ac:dyDescent="0.25">
      <c r="D17" s="60">
        <v>7</v>
      </c>
      <c r="E17" s="26" t="s">
        <v>49</v>
      </c>
      <c r="F17" s="21" t="s">
        <v>29</v>
      </c>
      <c r="G17" s="20" t="s">
        <v>37</v>
      </c>
      <c r="H17" s="22">
        <v>20000</v>
      </c>
      <c r="I17" s="23" t="s">
        <v>33</v>
      </c>
      <c r="J17" s="60">
        <v>2023</v>
      </c>
      <c r="K17" s="60">
        <v>2026</v>
      </c>
      <c r="L17" s="59"/>
      <c r="M17" s="36" t="s">
        <v>30</v>
      </c>
      <c r="N17" s="58"/>
      <c r="O17" s="56" t="s">
        <v>44</v>
      </c>
    </row>
    <row r="18" spans="4:15" ht="60" x14ac:dyDescent="0.25">
      <c r="D18" s="63">
        <v>8</v>
      </c>
      <c r="E18" s="26" t="s">
        <v>51</v>
      </c>
      <c r="F18" s="21" t="s">
        <v>29</v>
      </c>
      <c r="G18" s="20" t="s">
        <v>37</v>
      </c>
      <c r="H18" s="22">
        <v>10000</v>
      </c>
      <c r="I18" s="23" t="s">
        <v>33</v>
      </c>
      <c r="J18" s="60">
        <v>2023</v>
      </c>
      <c r="K18" s="60">
        <v>2026</v>
      </c>
      <c r="L18" s="59"/>
      <c r="M18" s="36" t="s">
        <v>30</v>
      </c>
      <c r="N18" s="58"/>
      <c r="O18" s="56" t="s">
        <v>44</v>
      </c>
    </row>
    <row r="19" spans="4:15" ht="60.75" thickBot="1" x14ac:dyDescent="0.3">
      <c r="D19" s="73">
        <v>9</v>
      </c>
      <c r="E19" s="74" t="s">
        <v>34</v>
      </c>
      <c r="F19" s="75" t="s">
        <v>29</v>
      </c>
      <c r="G19" s="76" t="s">
        <v>37</v>
      </c>
      <c r="H19" s="77">
        <v>50000</v>
      </c>
      <c r="I19" s="78" t="s">
        <v>33</v>
      </c>
      <c r="J19" s="60">
        <v>2023</v>
      </c>
      <c r="K19" s="60">
        <v>2026</v>
      </c>
      <c r="L19" s="59"/>
      <c r="M19" s="71" t="s">
        <v>30</v>
      </c>
      <c r="N19" s="72"/>
      <c r="O19" s="79" t="s">
        <v>44</v>
      </c>
    </row>
    <row r="20" spans="4:15" ht="32.1" customHeight="1" x14ac:dyDescent="0.25">
      <c r="D20" s="11">
        <v>10</v>
      </c>
      <c r="E20" s="43" t="s">
        <v>38</v>
      </c>
      <c r="F20" s="12" t="s">
        <v>29</v>
      </c>
      <c r="G20" s="18" t="s">
        <v>37</v>
      </c>
      <c r="H20" s="80">
        <f>H11*10</f>
        <v>6980</v>
      </c>
      <c r="I20" s="13" t="s">
        <v>41</v>
      </c>
      <c r="J20" s="12">
        <v>2027</v>
      </c>
      <c r="K20" s="12">
        <v>2036</v>
      </c>
      <c r="L20" s="81"/>
      <c r="M20" s="82"/>
      <c r="N20" s="82" t="s">
        <v>30</v>
      </c>
      <c r="O20" s="50"/>
    </row>
    <row r="21" spans="4:15" ht="60" x14ac:dyDescent="0.25">
      <c r="D21" s="83">
        <v>11</v>
      </c>
      <c r="E21" s="34" t="s">
        <v>39</v>
      </c>
      <c r="F21" s="21" t="s">
        <v>29</v>
      </c>
      <c r="G21" s="20" t="s">
        <v>37</v>
      </c>
      <c r="H21" s="22">
        <v>80000</v>
      </c>
      <c r="I21" s="23" t="s">
        <v>33</v>
      </c>
      <c r="J21" s="21">
        <v>2027</v>
      </c>
      <c r="K21" s="21">
        <v>2036</v>
      </c>
      <c r="L21" s="24"/>
      <c r="M21" s="25"/>
      <c r="N21" s="25" t="s">
        <v>30</v>
      </c>
      <c r="O21" s="56" t="s">
        <v>44</v>
      </c>
    </row>
    <row r="22" spans="4:15" ht="60" x14ac:dyDescent="0.25">
      <c r="D22" s="83">
        <v>12</v>
      </c>
      <c r="E22" s="34" t="s">
        <v>35</v>
      </c>
      <c r="F22" s="21" t="s">
        <v>29</v>
      </c>
      <c r="G22" s="20" t="s">
        <v>37</v>
      </c>
      <c r="H22" s="22">
        <v>50000</v>
      </c>
      <c r="I22" s="23" t="s">
        <v>33</v>
      </c>
      <c r="J22" s="21">
        <v>2027</v>
      </c>
      <c r="K22" s="21">
        <v>2036</v>
      </c>
      <c r="L22" s="24"/>
      <c r="M22" s="25"/>
      <c r="N22" s="25" t="s">
        <v>30</v>
      </c>
      <c r="O22" s="56" t="s">
        <v>44</v>
      </c>
    </row>
    <row r="23" spans="4:15" ht="60" x14ac:dyDescent="0.25">
      <c r="D23" s="83">
        <v>13</v>
      </c>
      <c r="E23" s="26" t="s">
        <v>47</v>
      </c>
      <c r="F23" s="21" t="s">
        <v>29</v>
      </c>
      <c r="G23" s="20" t="s">
        <v>37</v>
      </c>
      <c r="H23" s="22">
        <v>20000</v>
      </c>
      <c r="I23" s="23" t="s">
        <v>33</v>
      </c>
      <c r="J23" s="21">
        <v>2027</v>
      </c>
      <c r="K23" s="21">
        <v>2036</v>
      </c>
      <c r="L23" s="24"/>
      <c r="M23" s="25"/>
      <c r="N23" s="25" t="s">
        <v>30</v>
      </c>
      <c r="O23" s="56" t="s">
        <v>44</v>
      </c>
    </row>
    <row r="24" spans="4:15" ht="60" x14ac:dyDescent="0.25">
      <c r="D24" s="83">
        <v>14</v>
      </c>
      <c r="E24" s="26" t="s">
        <v>48</v>
      </c>
      <c r="F24" s="21" t="s">
        <v>29</v>
      </c>
      <c r="G24" s="20" t="s">
        <v>37</v>
      </c>
      <c r="H24" s="22">
        <v>30000</v>
      </c>
      <c r="I24" s="23" t="s">
        <v>33</v>
      </c>
      <c r="J24" s="21">
        <v>2027</v>
      </c>
      <c r="K24" s="21">
        <v>2036</v>
      </c>
      <c r="L24" s="24"/>
      <c r="M24" s="25"/>
      <c r="N24" s="25" t="s">
        <v>30</v>
      </c>
      <c r="O24" s="56" t="s">
        <v>44</v>
      </c>
    </row>
    <row r="25" spans="4:15" ht="60" x14ac:dyDescent="0.25">
      <c r="D25" s="83">
        <v>15</v>
      </c>
      <c r="E25" s="26" t="s">
        <v>50</v>
      </c>
      <c r="F25" s="21" t="s">
        <v>29</v>
      </c>
      <c r="G25" s="20" t="s">
        <v>37</v>
      </c>
      <c r="H25" s="22">
        <v>25000</v>
      </c>
      <c r="I25" s="23" t="s">
        <v>33</v>
      </c>
      <c r="J25" s="21">
        <v>2027</v>
      </c>
      <c r="K25" s="21">
        <v>2036</v>
      </c>
      <c r="L25" s="24"/>
      <c r="M25" s="25"/>
      <c r="N25" s="25" t="s">
        <v>30</v>
      </c>
      <c r="O25" s="56" t="s">
        <v>44</v>
      </c>
    </row>
    <row r="26" spans="4:15" ht="60" x14ac:dyDescent="0.25">
      <c r="D26" s="83">
        <v>16</v>
      </c>
      <c r="E26" s="26" t="s">
        <v>34</v>
      </c>
      <c r="F26" s="21" t="s">
        <v>29</v>
      </c>
      <c r="G26" s="20" t="s">
        <v>37</v>
      </c>
      <c r="H26" s="22">
        <v>300000</v>
      </c>
      <c r="I26" s="23" t="s">
        <v>33</v>
      </c>
      <c r="J26" s="21">
        <v>2027</v>
      </c>
      <c r="K26" s="21">
        <v>2036</v>
      </c>
      <c r="L26" s="35"/>
      <c r="M26" s="44"/>
      <c r="N26" s="25" t="s">
        <v>30</v>
      </c>
      <c r="O26" s="56" t="s">
        <v>44</v>
      </c>
    </row>
    <row r="27" spans="4:15" ht="32.1" customHeight="1" thickBot="1" x14ac:dyDescent="0.3">
      <c r="D27" s="5">
        <v>17</v>
      </c>
      <c r="E27" s="30" t="s">
        <v>45</v>
      </c>
      <c r="F27" s="14" t="s">
        <v>29</v>
      </c>
      <c r="G27" s="19" t="s">
        <v>37</v>
      </c>
      <c r="H27" s="17">
        <v>130000</v>
      </c>
      <c r="I27" s="15" t="s">
        <v>33</v>
      </c>
      <c r="J27" s="14">
        <v>2027</v>
      </c>
      <c r="K27" s="14">
        <v>2036</v>
      </c>
      <c r="L27" s="37"/>
      <c r="M27" s="38"/>
      <c r="N27" s="84" t="s">
        <v>30</v>
      </c>
      <c r="O27" s="57" t="s">
        <v>46</v>
      </c>
    </row>
    <row r="28" spans="4:15" ht="32.1" customHeight="1" thickBot="1" x14ac:dyDescent="0.3">
      <c r="D28" s="10"/>
      <c r="F28" s="3"/>
      <c r="G28" s="3"/>
      <c r="H28" s="3"/>
      <c r="I28" s="10"/>
      <c r="J28" s="3"/>
      <c r="K28" s="3"/>
      <c r="L28" s="3"/>
    </row>
    <row r="29" spans="4:15" ht="51" customHeight="1" x14ac:dyDescent="0.25">
      <c r="D29" s="16"/>
      <c r="E29" s="39" t="s">
        <v>26</v>
      </c>
      <c r="F29" s="40" t="s">
        <v>27</v>
      </c>
      <c r="G29" s="3"/>
      <c r="H29" s="3"/>
      <c r="J29" s="3"/>
      <c r="K29" s="3"/>
      <c r="L29" s="3"/>
    </row>
    <row r="30" spans="4:15" ht="32.1" customHeight="1" x14ac:dyDescent="0.25">
      <c r="D30" s="1" t="s">
        <v>17</v>
      </c>
      <c r="E30" s="8">
        <f>SUM(H11:H14)</f>
        <v>10198</v>
      </c>
      <c r="F30" s="41">
        <f>SUM(H11:H14)</f>
        <v>10198</v>
      </c>
      <c r="G30" s="3"/>
      <c r="H30" s="3"/>
      <c r="I30" s="3"/>
      <c r="J30" s="3"/>
      <c r="K30" s="3"/>
      <c r="L30" s="3"/>
    </row>
    <row r="31" spans="4:15" ht="32.1" customHeight="1" x14ac:dyDescent="0.25">
      <c r="D31" s="1" t="s">
        <v>18</v>
      </c>
      <c r="E31" s="8">
        <f>SUM(H15:H19)</f>
        <v>152792</v>
      </c>
      <c r="F31" s="41">
        <f>H15</f>
        <v>2792</v>
      </c>
      <c r="G31" s="3"/>
      <c r="H31" s="3"/>
      <c r="I31" s="3"/>
      <c r="J31" s="3"/>
      <c r="K31" s="3"/>
      <c r="L31" s="3"/>
    </row>
    <row r="32" spans="4:15" ht="32.1" customHeight="1" thickBot="1" x14ac:dyDescent="0.3">
      <c r="D32" s="2" t="s">
        <v>19</v>
      </c>
      <c r="E32" s="9">
        <f>SUM(H20:H27)</f>
        <v>641980</v>
      </c>
      <c r="F32" s="42">
        <f>H20</f>
        <v>6980</v>
      </c>
      <c r="G32" s="3"/>
      <c r="H32" s="3"/>
      <c r="I32" s="3"/>
      <c r="J32" s="3"/>
      <c r="K32" s="3"/>
      <c r="L32" s="3"/>
    </row>
    <row r="34" spans="4:8" x14ac:dyDescent="0.25">
      <c r="D34" s="102" t="s">
        <v>11</v>
      </c>
      <c r="E34" s="102"/>
      <c r="F34" s="102"/>
      <c r="G34" s="6"/>
      <c r="H34" s="6"/>
    </row>
    <row r="35" spans="4:8" x14ac:dyDescent="0.25">
      <c r="D35" s="102" t="s">
        <v>12</v>
      </c>
      <c r="E35" s="102"/>
      <c r="F35" s="102"/>
      <c r="G35" s="6"/>
      <c r="H35" s="6"/>
    </row>
    <row r="36" spans="4:8" ht="29.25" customHeight="1" x14ac:dyDescent="0.25">
      <c r="D36" s="85" t="s">
        <v>25</v>
      </c>
      <c r="E36" s="85"/>
      <c r="F36" s="85"/>
      <c r="G36" s="4"/>
      <c r="H36" s="4"/>
    </row>
    <row r="37" spans="4:8" x14ac:dyDescent="0.25">
      <c r="D37" s="86" t="s">
        <v>31</v>
      </c>
      <c r="E37" s="86"/>
      <c r="F37" s="86"/>
    </row>
  </sheetData>
  <mergeCells count="28">
    <mergeCell ref="K1:O1"/>
    <mergeCell ref="D2:O2"/>
    <mergeCell ref="D3:O3"/>
    <mergeCell ref="H9:H10"/>
    <mergeCell ref="L9:L10"/>
    <mergeCell ref="D6:H6"/>
    <mergeCell ref="I8:I10"/>
    <mergeCell ref="J8:K8"/>
    <mergeCell ref="D8:D10"/>
    <mergeCell ref="E8:E10"/>
    <mergeCell ref="F8:F10"/>
    <mergeCell ref="G8:G10"/>
    <mergeCell ref="O9:O10"/>
    <mergeCell ref="D36:F36"/>
    <mergeCell ref="D37:F37"/>
    <mergeCell ref="M9:M10"/>
    <mergeCell ref="N9:N10"/>
    <mergeCell ref="I4:O4"/>
    <mergeCell ref="I5:O5"/>
    <mergeCell ref="I6:O6"/>
    <mergeCell ref="D7:O7"/>
    <mergeCell ref="L8:O8"/>
    <mergeCell ref="D5:H5"/>
    <mergeCell ref="J9:J10"/>
    <mergeCell ref="K9:K10"/>
    <mergeCell ref="D4:H4"/>
    <mergeCell ref="D34:F34"/>
    <mergeCell ref="D35:F3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Fenyvesi Nóra</dc:creator>
  <cp:lastModifiedBy>Bacskai Klára</cp:lastModifiedBy>
  <cp:lastPrinted>2021-09-16T09:06:29Z</cp:lastPrinted>
  <dcterms:created xsi:type="dcterms:W3CDTF">2014-07-29T15:02:32Z</dcterms:created>
  <dcterms:modified xsi:type="dcterms:W3CDTF">2021-09-21T09:56:49Z</dcterms:modified>
</cp:coreProperties>
</file>