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STRATÉGIAI osztály\Szandra\2023\05.24\"/>
    </mc:Choice>
  </mc:AlternateContent>
  <xr:revisionPtr revIDLastSave="0" documentId="8_{5FAD92D0-38CF-4667-86FC-E0255F789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.évi terv" sheetId="13" r:id="rId1"/>
  </sheets>
  <definedNames>
    <definedName name="_xlnm.Print_Area" localSheetId="0">'2023.évi terv'!$A$1:$E$67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3" l="1"/>
  <c r="E9" i="13"/>
  <c r="E16" i="13"/>
  <c r="E21" i="13" s="1"/>
  <c r="E61" i="13"/>
  <c r="E48" i="13"/>
  <c r="E41" i="13"/>
  <c r="E53" i="13" l="1"/>
  <c r="E55" i="13" l="1"/>
</calcChain>
</file>

<file path=xl/sharedStrings.xml><?xml version="1.0" encoding="utf-8"?>
<sst xmlns="http://schemas.openxmlformats.org/spreadsheetml/2006/main" count="95" uniqueCount="67">
  <si>
    <t>I.</t>
  </si>
  <si>
    <t>Tervezett nettó átbevétel</t>
  </si>
  <si>
    <t>1.</t>
  </si>
  <si>
    <t>Kommunális tevékenység:</t>
  </si>
  <si>
    <t>-</t>
  </si>
  <si>
    <t>piac</t>
  </si>
  <si>
    <t>hulladék szállítása, gyűjtése:</t>
  </si>
  <si>
    <t>Egyéb településüzemeltetési feladatok</t>
  </si>
  <si>
    <t>Kommunális tevékenység tervezett árbevétele:</t>
  </si>
  <si>
    <t>2.</t>
  </si>
  <si>
    <t>Építőipari tevékenység</t>
  </si>
  <si>
    <t>magasépítési munkák:</t>
  </si>
  <si>
    <t>mélyépítési munkák:</t>
  </si>
  <si>
    <t>útépítési, útfenntartási munkák:</t>
  </si>
  <si>
    <t>szakipari munkák:</t>
  </si>
  <si>
    <t>szabad kapacitás kihasználásából:</t>
  </si>
  <si>
    <t>4.</t>
  </si>
  <si>
    <t>Szálítási, rakodási tevékenységek árbevétele:</t>
  </si>
  <si>
    <t>5.</t>
  </si>
  <si>
    <t>Értékesítés (anyageladás és szolgáltatás) árbevétele:</t>
  </si>
  <si>
    <t>6.</t>
  </si>
  <si>
    <t>7.</t>
  </si>
  <si>
    <t>Tervezett árbevétel:</t>
  </si>
  <si>
    <t>II.</t>
  </si>
  <si>
    <t>Tervezett költségek</t>
  </si>
  <si>
    <t>Anyagjköltség:</t>
  </si>
  <si>
    <t>Igénybevett szolgáltatások:</t>
  </si>
  <si>
    <t>szállítás, rakodás, útdíj</t>
  </si>
  <si>
    <t>bérleti díjak (telephely, gépjármű):</t>
  </si>
  <si>
    <t>telephely őrzés:</t>
  </si>
  <si>
    <t>karbantartási költségek:</t>
  </si>
  <si>
    <t>postaköltség , telefon, internet</t>
  </si>
  <si>
    <t>egyéb költségek:</t>
  </si>
  <si>
    <t>Igénybevett szolgáltatások összesen:</t>
  </si>
  <si>
    <t>3.</t>
  </si>
  <si>
    <t>Egyéb szolgálatások:</t>
  </si>
  <si>
    <t>hatósági díjak , illetékek:</t>
  </si>
  <si>
    <t>bankköltség:</t>
  </si>
  <si>
    <t>biztosítási díjak:</t>
  </si>
  <si>
    <t>egyéb szolgáltatások:</t>
  </si>
  <si>
    <t>Eladott készletek és szolgáltatások:</t>
  </si>
  <si>
    <t>Személyi jellegű ráfordítások:</t>
  </si>
  <si>
    <t>bérköltség:</t>
  </si>
  <si>
    <t>bérjárulékok:</t>
  </si>
  <si>
    <t>személyi jellegű egyéb:</t>
  </si>
  <si>
    <t>Személyi jellegű ráfordítások összesen:</t>
  </si>
  <si>
    <t>Értékcsökkenési leírás:</t>
  </si>
  <si>
    <t>Helyi adók:</t>
  </si>
  <si>
    <t>8.</t>
  </si>
  <si>
    <t>Egyéb ráfordítások:</t>
  </si>
  <si>
    <t>Tervezett költségek összesen:</t>
  </si>
  <si>
    <t>Tervezett eredmény:</t>
  </si>
  <si>
    <t>III.</t>
  </si>
  <si>
    <t>Tervezett beruházások</t>
  </si>
  <si>
    <t xml:space="preserve">A zavartalan működés biztosításához szükséges gépbeszerzések listája </t>
  </si>
  <si>
    <t>Összesen</t>
  </si>
  <si>
    <t>Schäffer Tamás András</t>
  </si>
  <si>
    <t xml:space="preserve">    ügyvez. ig.</t>
  </si>
  <si>
    <t>Egyéb bevételek (támogatás, tárgyi eszközök értékesítése,halasztott bev))</t>
  </si>
  <si>
    <t>Termelői piac fejlesztéshez önerő biztosítása</t>
  </si>
  <si>
    <t>oktatás,továbbképzés</t>
  </si>
  <si>
    <t>szakértői díjak, könyvvizsgálat</t>
  </si>
  <si>
    <t>alvállalkozói teljesítmény</t>
  </si>
  <si>
    <r>
      <t xml:space="preserve"> </t>
    </r>
    <r>
      <rPr>
        <b/>
        <sz val="12"/>
        <color indexed="8"/>
        <rFont val="Calibri"/>
        <family val="2"/>
        <charset val="238"/>
      </rPr>
      <t>Kőröskom Nonprofit Kft. 2023.</t>
    </r>
    <r>
      <rPr>
        <b/>
        <sz val="12"/>
        <color theme="1"/>
        <rFont val="Calibri"/>
        <family val="2"/>
        <charset val="238"/>
        <scheme val="minor"/>
      </rPr>
      <t xml:space="preserve"> évi.  tervezett gazdálkodása</t>
    </r>
  </si>
  <si>
    <t xml:space="preserve">Kiskőrös, 2023. május .... </t>
  </si>
  <si>
    <t>2023. évi terv</t>
  </si>
  <si>
    <t>2. melléklet a …../2023. Képv. 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</si>
</sst>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E Ft&quot;"/>
    <numFmt numFmtId="165" formatCode="&quot;+&quot;\ #,##0&quot; E 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1" fillId="2" borderId="0" xfId="0" applyNumberFormat="1" applyFont="1" applyFill="1"/>
    <xf numFmtId="164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1" xfId="0" applyFont="1" applyBorder="1"/>
    <xf numFmtId="164" fontId="5" fillId="2" borderId="1" xfId="0" applyNumberFormat="1" applyFont="1" applyFill="1" applyBorder="1"/>
    <xf numFmtId="0" fontId="8" fillId="0" borderId="0" xfId="0" applyFont="1"/>
    <xf numFmtId="0" fontId="4" fillId="0" borderId="1" xfId="0" applyFont="1" applyBorder="1"/>
    <xf numFmtId="164" fontId="9" fillId="2" borderId="1" xfId="0" applyNumberFormat="1" applyFont="1" applyFill="1" applyBorder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164" fontId="5" fillId="2" borderId="2" xfId="0" applyNumberFormat="1" applyFont="1" applyFill="1" applyBorder="1"/>
    <xf numFmtId="0" fontId="2" fillId="0" borderId="1" xfId="0" applyFont="1" applyBorder="1" applyAlignment="1">
      <alignment horizontal="left"/>
    </xf>
    <xf numFmtId="0" fontId="10" fillId="0" borderId="0" xfId="0" applyFont="1"/>
    <xf numFmtId="165" fontId="11" fillId="2" borderId="0" xfId="0" applyNumberFormat="1" applyFont="1" applyFill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workbookViewId="0">
      <selection activeCell="I10" sqref="I10"/>
    </sheetView>
  </sheetViews>
  <sheetFormatPr defaultRowHeight="15.75" x14ac:dyDescent="0.25"/>
  <cols>
    <col min="1" max="1" width="3.85546875" style="1" customWidth="1"/>
    <col min="2" max="2" width="4.85546875" style="1" customWidth="1"/>
    <col min="3" max="3" width="2.85546875" style="1" customWidth="1"/>
    <col min="4" max="4" width="50.42578125" style="1" customWidth="1"/>
    <col min="5" max="5" width="16.140625" style="4" customWidth="1"/>
    <col min="6" max="6" width="12.5703125" customWidth="1"/>
    <col min="242" max="242" width="3.85546875" customWidth="1"/>
    <col min="243" max="243" width="4.85546875" customWidth="1"/>
    <col min="244" max="244" width="2.85546875" customWidth="1"/>
    <col min="245" max="245" width="55.28515625" customWidth="1"/>
    <col min="246" max="246" width="14.28515625" customWidth="1"/>
    <col min="498" max="498" width="3.85546875" customWidth="1"/>
    <col min="499" max="499" width="4.85546875" customWidth="1"/>
    <col min="500" max="500" width="2.85546875" customWidth="1"/>
    <col min="501" max="501" width="55.28515625" customWidth="1"/>
    <col min="502" max="502" width="14.28515625" customWidth="1"/>
    <col min="754" max="754" width="3.85546875" customWidth="1"/>
    <col min="755" max="755" width="4.85546875" customWidth="1"/>
    <col min="756" max="756" width="2.85546875" customWidth="1"/>
    <col min="757" max="757" width="55.28515625" customWidth="1"/>
    <col min="758" max="758" width="14.28515625" customWidth="1"/>
    <col min="1010" max="1010" width="3.85546875" customWidth="1"/>
    <col min="1011" max="1011" width="4.85546875" customWidth="1"/>
    <col min="1012" max="1012" width="2.85546875" customWidth="1"/>
    <col min="1013" max="1013" width="55.28515625" customWidth="1"/>
    <col min="1014" max="1014" width="14.28515625" customWidth="1"/>
    <col min="1266" max="1266" width="3.85546875" customWidth="1"/>
    <col min="1267" max="1267" width="4.85546875" customWidth="1"/>
    <col min="1268" max="1268" width="2.85546875" customWidth="1"/>
    <col min="1269" max="1269" width="55.28515625" customWidth="1"/>
    <col min="1270" max="1270" width="14.28515625" customWidth="1"/>
    <col min="1522" max="1522" width="3.85546875" customWidth="1"/>
    <col min="1523" max="1523" width="4.85546875" customWidth="1"/>
    <col min="1524" max="1524" width="2.85546875" customWidth="1"/>
    <col min="1525" max="1525" width="55.28515625" customWidth="1"/>
    <col min="1526" max="1526" width="14.28515625" customWidth="1"/>
    <col min="1778" max="1778" width="3.85546875" customWidth="1"/>
    <col min="1779" max="1779" width="4.85546875" customWidth="1"/>
    <col min="1780" max="1780" width="2.85546875" customWidth="1"/>
    <col min="1781" max="1781" width="55.28515625" customWidth="1"/>
    <col min="1782" max="1782" width="14.28515625" customWidth="1"/>
    <col min="2034" max="2034" width="3.85546875" customWidth="1"/>
    <col min="2035" max="2035" width="4.85546875" customWidth="1"/>
    <col min="2036" max="2036" width="2.85546875" customWidth="1"/>
    <col min="2037" max="2037" width="55.28515625" customWidth="1"/>
    <col min="2038" max="2038" width="14.28515625" customWidth="1"/>
    <col min="2290" max="2290" width="3.85546875" customWidth="1"/>
    <col min="2291" max="2291" width="4.85546875" customWidth="1"/>
    <col min="2292" max="2292" width="2.85546875" customWidth="1"/>
    <col min="2293" max="2293" width="55.28515625" customWidth="1"/>
    <col min="2294" max="2294" width="14.28515625" customWidth="1"/>
    <col min="2546" max="2546" width="3.85546875" customWidth="1"/>
    <col min="2547" max="2547" width="4.85546875" customWidth="1"/>
    <col min="2548" max="2548" width="2.85546875" customWidth="1"/>
    <col min="2549" max="2549" width="55.28515625" customWidth="1"/>
    <col min="2550" max="2550" width="14.28515625" customWidth="1"/>
    <col min="2802" max="2802" width="3.85546875" customWidth="1"/>
    <col min="2803" max="2803" width="4.85546875" customWidth="1"/>
    <col min="2804" max="2804" width="2.85546875" customWidth="1"/>
    <col min="2805" max="2805" width="55.28515625" customWidth="1"/>
    <col min="2806" max="2806" width="14.28515625" customWidth="1"/>
    <col min="3058" max="3058" width="3.85546875" customWidth="1"/>
    <col min="3059" max="3059" width="4.85546875" customWidth="1"/>
    <col min="3060" max="3060" width="2.85546875" customWidth="1"/>
    <col min="3061" max="3061" width="55.28515625" customWidth="1"/>
    <col min="3062" max="3062" width="14.28515625" customWidth="1"/>
    <col min="3314" max="3314" width="3.85546875" customWidth="1"/>
    <col min="3315" max="3315" width="4.85546875" customWidth="1"/>
    <col min="3316" max="3316" width="2.85546875" customWidth="1"/>
    <col min="3317" max="3317" width="55.28515625" customWidth="1"/>
    <col min="3318" max="3318" width="14.28515625" customWidth="1"/>
    <col min="3570" max="3570" width="3.85546875" customWidth="1"/>
    <col min="3571" max="3571" width="4.85546875" customWidth="1"/>
    <col min="3572" max="3572" width="2.85546875" customWidth="1"/>
    <col min="3573" max="3573" width="55.28515625" customWidth="1"/>
    <col min="3574" max="3574" width="14.28515625" customWidth="1"/>
    <col min="3826" max="3826" width="3.85546875" customWidth="1"/>
    <col min="3827" max="3827" width="4.85546875" customWidth="1"/>
    <col min="3828" max="3828" width="2.85546875" customWidth="1"/>
    <col min="3829" max="3829" width="55.28515625" customWidth="1"/>
    <col min="3830" max="3830" width="14.28515625" customWidth="1"/>
    <col min="4082" max="4082" width="3.85546875" customWidth="1"/>
    <col min="4083" max="4083" width="4.85546875" customWidth="1"/>
    <col min="4084" max="4084" width="2.85546875" customWidth="1"/>
    <col min="4085" max="4085" width="55.28515625" customWidth="1"/>
    <col min="4086" max="4086" width="14.28515625" customWidth="1"/>
    <col min="4338" max="4338" width="3.85546875" customWidth="1"/>
    <col min="4339" max="4339" width="4.85546875" customWidth="1"/>
    <col min="4340" max="4340" width="2.85546875" customWidth="1"/>
    <col min="4341" max="4341" width="55.28515625" customWidth="1"/>
    <col min="4342" max="4342" width="14.28515625" customWidth="1"/>
    <col min="4594" max="4594" width="3.85546875" customWidth="1"/>
    <col min="4595" max="4595" width="4.85546875" customWidth="1"/>
    <col min="4596" max="4596" width="2.85546875" customWidth="1"/>
    <col min="4597" max="4597" width="55.28515625" customWidth="1"/>
    <col min="4598" max="4598" width="14.28515625" customWidth="1"/>
    <col min="4850" max="4850" width="3.85546875" customWidth="1"/>
    <col min="4851" max="4851" width="4.85546875" customWidth="1"/>
    <col min="4852" max="4852" width="2.85546875" customWidth="1"/>
    <col min="4853" max="4853" width="55.28515625" customWidth="1"/>
    <col min="4854" max="4854" width="14.28515625" customWidth="1"/>
    <col min="5106" max="5106" width="3.85546875" customWidth="1"/>
    <col min="5107" max="5107" width="4.85546875" customWidth="1"/>
    <col min="5108" max="5108" width="2.85546875" customWidth="1"/>
    <col min="5109" max="5109" width="55.28515625" customWidth="1"/>
    <col min="5110" max="5110" width="14.28515625" customWidth="1"/>
    <col min="5362" max="5362" width="3.85546875" customWidth="1"/>
    <col min="5363" max="5363" width="4.85546875" customWidth="1"/>
    <col min="5364" max="5364" width="2.85546875" customWidth="1"/>
    <col min="5365" max="5365" width="55.28515625" customWidth="1"/>
    <col min="5366" max="5366" width="14.28515625" customWidth="1"/>
    <col min="5618" max="5618" width="3.85546875" customWidth="1"/>
    <col min="5619" max="5619" width="4.85546875" customWidth="1"/>
    <col min="5620" max="5620" width="2.85546875" customWidth="1"/>
    <col min="5621" max="5621" width="55.28515625" customWidth="1"/>
    <col min="5622" max="5622" width="14.28515625" customWidth="1"/>
    <col min="5874" max="5874" width="3.85546875" customWidth="1"/>
    <col min="5875" max="5875" width="4.85546875" customWidth="1"/>
    <col min="5876" max="5876" width="2.85546875" customWidth="1"/>
    <col min="5877" max="5877" width="55.28515625" customWidth="1"/>
    <col min="5878" max="5878" width="14.28515625" customWidth="1"/>
    <col min="6130" max="6130" width="3.85546875" customWidth="1"/>
    <col min="6131" max="6131" width="4.85546875" customWidth="1"/>
    <col min="6132" max="6132" width="2.85546875" customWidth="1"/>
    <col min="6133" max="6133" width="55.28515625" customWidth="1"/>
    <col min="6134" max="6134" width="14.28515625" customWidth="1"/>
    <col min="6386" max="6386" width="3.85546875" customWidth="1"/>
    <col min="6387" max="6387" width="4.85546875" customWidth="1"/>
    <col min="6388" max="6388" width="2.85546875" customWidth="1"/>
    <col min="6389" max="6389" width="55.28515625" customWidth="1"/>
    <col min="6390" max="6390" width="14.28515625" customWidth="1"/>
    <col min="6642" max="6642" width="3.85546875" customWidth="1"/>
    <col min="6643" max="6643" width="4.85546875" customWidth="1"/>
    <col min="6644" max="6644" width="2.85546875" customWidth="1"/>
    <col min="6645" max="6645" width="55.28515625" customWidth="1"/>
    <col min="6646" max="6646" width="14.28515625" customWidth="1"/>
    <col min="6898" max="6898" width="3.85546875" customWidth="1"/>
    <col min="6899" max="6899" width="4.85546875" customWidth="1"/>
    <col min="6900" max="6900" width="2.85546875" customWidth="1"/>
    <col min="6901" max="6901" width="55.28515625" customWidth="1"/>
    <col min="6902" max="6902" width="14.28515625" customWidth="1"/>
    <col min="7154" max="7154" width="3.85546875" customWidth="1"/>
    <col min="7155" max="7155" width="4.85546875" customWidth="1"/>
    <col min="7156" max="7156" width="2.85546875" customWidth="1"/>
    <col min="7157" max="7157" width="55.28515625" customWidth="1"/>
    <col min="7158" max="7158" width="14.28515625" customWidth="1"/>
    <col min="7410" max="7410" width="3.85546875" customWidth="1"/>
    <col min="7411" max="7411" width="4.85546875" customWidth="1"/>
    <col min="7412" max="7412" width="2.85546875" customWidth="1"/>
    <col min="7413" max="7413" width="55.28515625" customWidth="1"/>
    <col min="7414" max="7414" width="14.28515625" customWidth="1"/>
    <col min="7666" max="7666" width="3.85546875" customWidth="1"/>
    <col min="7667" max="7667" width="4.85546875" customWidth="1"/>
    <col min="7668" max="7668" width="2.85546875" customWidth="1"/>
    <col min="7669" max="7669" width="55.28515625" customWidth="1"/>
    <col min="7670" max="7670" width="14.28515625" customWidth="1"/>
    <col min="7922" max="7922" width="3.85546875" customWidth="1"/>
    <col min="7923" max="7923" width="4.85546875" customWidth="1"/>
    <col min="7924" max="7924" width="2.85546875" customWidth="1"/>
    <col min="7925" max="7925" width="55.28515625" customWidth="1"/>
    <col min="7926" max="7926" width="14.28515625" customWidth="1"/>
    <col min="8178" max="8178" width="3.85546875" customWidth="1"/>
    <col min="8179" max="8179" width="4.85546875" customWidth="1"/>
    <col min="8180" max="8180" width="2.85546875" customWidth="1"/>
    <col min="8181" max="8181" width="55.28515625" customWidth="1"/>
    <col min="8182" max="8182" width="14.28515625" customWidth="1"/>
    <col min="8434" max="8434" width="3.85546875" customWidth="1"/>
    <col min="8435" max="8435" width="4.85546875" customWidth="1"/>
    <col min="8436" max="8436" width="2.85546875" customWidth="1"/>
    <col min="8437" max="8437" width="55.28515625" customWidth="1"/>
    <col min="8438" max="8438" width="14.28515625" customWidth="1"/>
    <col min="8690" max="8690" width="3.85546875" customWidth="1"/>
    <col min="8691" max="8691" width="4.85546875" customWidth="1"/>
    <col min="8692" max="8692" width="2.85546875" customWidth="1"/>
    <col min="8693" max="8693" width="55.28515625" customWidth="1"/>
    <col min="8694" max="8694" width="14.28515625" customWidth="1"/>
    <col min="8946" max="8946" width="3.85546875" customWidth="1"/>
    <col min="8947" max="8947" width="4.85546875" customWidth="1"/>
    <col min="8948" max="8948" width="2.85546875" customWidth="1"/>
    <col min="8949" max="8949" width="55.28515625" customWidth="1"/>
    <col min="8950" max="8950" width="14.28515625" customWidth="1"/>
    <col min="9202" max="9202" width="3.85546875" customWidth="1"/>
    <col min="9203" max="9203" width="4.85546875" customWidth="1"/>
    <col min="9204" max="9204" width="2.85546875" customWidth="1"/>
    <col min="9205" max="9205" width="55.28515625" customWidth="1"/>
    <col min="9206" max="9206" width="14.28515625" customWidth="1"/>
    <col min="9458" max="9458" width="3.85546875" customWidth="1"/>
    <col min="9459" max="9459" width="4.85546875" customWidth="1"/>
    <col min="9460" max="9460" width="2.85546875" customWidth="1"/>
    <col min="9461" max="9461" width="55.28515625" customWidth="1"/>
    <col min="9462" max="9462" width="14.28515625" customWidth="1"/>
    <col min="9714" max="9714" width="3.85546875" customWidth="1"/>
    <col min="9715" max="9715" width="4.85546875" customWidth="1"/>
    <col min="9716" max="9716" width="2.85546875" customWidth="1"/>
    <col min="9717" max="9717" width="55.28515625" customWidth="1"/>
    <col min="9718" max="9718" width="14.28515625" customWidth="1"/>
    <col min="9970" max="9970" width="3.85546875" customWidth="1"/>
    <col min="9971" max="9971" width="4.85546875" customWidth="1"/>
    <col min="9972" max="9972" width="2.85546875" customWidth="1"/>
    <col min="9973" max="9973" width="55.28515625" customWidth="1"/>
    <col min="9974" max="9974" width="14.28515625" customWidth="1"/>
    <col min="10226" max="10226" width="3.85546875" customWidth="1"/>
    <col min="10227" max="10227" width="4.85546875" customWidth="1"/>
    <col min="10228" max="10228" width="2.85546875" customWidth="1"/>
    <col min="10229" max="10229" width="55.28515625" customWidth="1"/>
    <col min="10230" max="10230" width="14.28515625" customWidth="1"/>
    <col min="10482" max="10482" width="3.85546875" customWidth="1"/>
    <col min="10483" max="10483" width="4.85546875" customWidth="1"/>
    <col min="10484" max="10484" width="2.85546875" customWidth="1"/>
    <col min="10485" max="10485" width="55.28515625" customWidth="1"/>
    <col min="10486" max="10486" width="14.28515625" customWidth="1"/>
    <col min="10738" max="10738" width="3.85546875" customWidth="1"/>
    <col min="10739" max="10739" width="4.85546875" customWidth="1"/>
    <col min="10740" max="10740" width="2.85546875" customWidth="1"/>
    <col min="10741" max="10741" width="55.28515625" customWidth="1"/>
    <col min="10742" max="10742" width="14.28515625" customWidth="1"/>
    <col min="10994" max="10994" width="3.85546875" customWidth="1"/>
    <col min="10995" max="10995" width="4.85546875" customWidth="1"/>
    <col min="10996" max="10996" width="2.85546875" customWidth="1"/>
    <col min="10997" max="10997" width="55.28515625" customWidth="1"/>
    <col min="10998" max="10998" width="14.28515625" customWidth="1"/>
    <col min="11250" max="11250" width="3.85546875" customWidth="1"/>
    <col min="11251" max="11251" width="4.85546875" customWidth="1"/>
    <col min="11252" max="11252" width="2.85546875" customWidth="1"/>
    <col min="11253" max="11253" width="55.28515625" customWidth="1"/>
    <col min="11254" max="11254" width="14.28515625" customWidth="1"/>
    <col min="11506" max="11506" width="3.85546875" customWidth="1"/>
    <col min="11507" max="11507" width="4.85546875" customWidth="1"/>
    <col min="11508" max="11508" width="2.85546875" customWidth="1"/>
    <col min="11509" max="11509" width="55.28515625" customWidth="1"/>
    <col min="11510" max="11510" width="14.28515625" customWidth="1"/>
    <col min="11762" max="11762" width="3.85546875" customWidth="1"/>
    <col min="11763" max="11763" width="4.85546875" customWidth="1"/>
    <col min="11764" max="11764" width="2.85546875" customWidth="1"/>
    <col min="11765" max="11765" width="55.28515625" customWidth="1"/>
    <col min="11766" max="11766" width="14.28515625" customWidth="1"/>
    <col min="12018" max="12018" width="3.85546875" customWidth="1"/>
    <col min="12019" max="12019" width="4.85546875" customWidth="1"/>
    <col min="12020" max="12020" width="2.85546875" customWidth="1"/>
    <col min="12021" max="12021" width="55.28515625" customWidth="1"/>
    <col min="12022" max="12022" width="14.28515625" customWidth="1"/>
    <col min="12274" max="12274" width="3.85546875" customWidth="1"/>
    <col min="12275" max="12275" width="4.85546875" customWidth="1"/>
    <col min="12276" max="12276" width="2.85546875" customWidth="1"/>
    <col min="12277" max="12277" width="55.28515625" customWidth="1"/>
    <col min="12278" max="12278" width="14.28515625" customWidth="1"/>
    <col min="12530" max="12530" width="3.85546875" customWidth="1"/>
    <col min="12531" max="12531" width="4.85546875" customWidth="1"/>
    <col min="12532" max="12532" width="2.85546875" customWidth="1"/>
    <col min="12533" max="12533" width="55.28515625" customWidth="1"/>
    <col min="12534" max="12534" width="14.28515625" customWidth="1"/>
    <col min="12786" max="12786" width="3.85546875" customWidth="1"/>
    <col min="12787" max="12787" width="4.85546875" customWidth="1"/>
    <col min="12788" max="12788" width="2.85546875" customWidth="1"/>
    <col min="12789" max="12789" width="55.28515625" customWidth="1"/>
    <col min="12790" max="12790" width="14.28515625" customWidth="1"/>
    <col min="13042" max="13042" width="3.85546875" customWidth="1"/>
    <col min="13043" max="13043" width="4.85546875" customWidth="1"/>
    <col min="13044" max="13044" width="2.85546875" customWidth="1"/>
    <col min="13045" max="13045" width="55.28515625" customWidth="1"/>
    <col min="13046" max="13046" width="14.28515625" customWidth="1"/>
    <col min="13298" max="13298" width="3.85546875" customWidth="1"/>
    <col min="13299" max="13299" width="4.85546875" customWidth="1"/>
    <col min="13300" max="13300" width="2.85546875" customWidth="1"/>
    <col min="13301" max="13301" width="55.28515625" customWidth="1"/>
    <col min="13302" max="13302" width="14.28515625" customWidth="1"/>
    <col min="13554" max="13554" width="3.85546875" customWidth="1"/>
    <col min="13555" max="13555" width="4.85546875" customWidth="1"/>
    <col min="13556" max="13556" width="2.85546875" customWidth="1"/>
    <col min="13557" max="13557" width="55.28515625" customWidth="1"/>
    <col min="13558" max="13558" width="14.28515625" customWidth="1"/>
    <col min="13810" max="13810" width="3.85546875" customWidth="1"/>
    <col min="13811" max="13811" width="4.85546875" customWidth="1"/>
    <col min="13812" max="13812" width="2.85546875" customWidth="1"/>
    <col min="13813" max="13813" width="55.28515625" customWidth="1"/>
    <col min="13814" max="13814" width="14.28515625" customWidth="1"/>
    <col min="14066" max="14066" width="3.85546875" customWidth="1"/>
    <col min="14067" max="14067" width="4.85546875" customWidth="1"/>
    <col min="14068" max="14068" width="2.85546875" customWidth="1"/>
    <col min="14069" max="14069" width="55.28515625" customWidth="1"/>
    <col min="14070" max="14070" width="14.28515625" customWidth="1"/>
    <col min="14322" max="14322" width="3.85546875" customWidth="1"/>
    <col min="14323" max="14323" width="4.85546875" customWidth="1"/>
    <col min="14324" max="14324" width="2.85546875" customWidth="1"/>
    <col min="14325" max="14325" width="55.28515625" customWidth="1"/>
    <col min="14326" max="14326" width="14.28515625" customWidth="1"/>
    <col min="14578" max="14578" width="3.85546875" customWidth="1"/>
    <col min="14579" max="14579" width="4.85546875" customWidth="1"/>
    <col min="14580" max="14580" width="2.85546875" customWidth="1"/>
    <col min="14581" max="14581" width="55.28515625" customWidth="1"/>
    <col min="14582" max="14582" width="14.28515625" customWidth="1"/>
    <col min="14834" max="14834" width="3.85546875" customWidth="1"/>
    <col min="14835" max="14835" width="4.85546875" customWidth="1"/>
    <col min="14836" max="14836" width="2.85546875" customWidth="1"/>
    <col min="14837" max="14837" width="55.28515625" customWidth="1"/>
    <col min="14838" max="14838" width="14.28515625" customWidth="1"/>
    <col min="15090" max="15090" width="3.85546875" customWidth="1"/>
    <col min="15091" max="15091" width="4.85546875" customWidth="1"/>
    <col min="15092" max="15092" width="2.85546875" customWidth="1"/>
    <col min="15093" max="15093" width="55.28515625" customWidth="1"/>
    <col min="15094" max="15094" width="14.28515625" customWidth="1"/>
    <col min="15346" max="15346" width="3.85546875" customWidth="1"/>
    <col min="15347" max="15347" width="4.85546875" customWidth="1"/>
    <col min="15348" max="15348" width="2.85546875" customWidth="1"/>
    <col min="15349" max="15349" width="55.28515625" customWidth="1"/>
    <col min="15350" max="15350" width="14.28515625" customWidth="1"/>
    <col min="15602" max="15602" width="3.85546875" customWidth="1"/>
    <col min="15603" max="15603" width="4.85546875" customWidth="1"/>
    <col min="15604" max="15604" width="2.85546875" customWidth="1"/>
    <col min="15605" max="15605" width="55.28515625" customWidth="1"/>
    <col min="15606" max="15606" width="14.28515625" customWidth="1"/>
    <col min="15858" max="15858" width="3.85546875" customWidth="1"/>
    <col min="15859" max="15859" width="4.85546875" customWidth="1"/>
    <col min="15860" max="15860" width="2.85546875" customWidth="1"/>
    <col min="15861" max="15861" width="55.28515625" customWidth="1"/>
    <col min="15862" max="15862" width="14.28515625" customWidth="1"/>
    <col min="16114" max="16114" width="3.85546875" customWidth="1"/>
    <col min="16115" max="16115" width="4.85546875" customWidth="1"/>
    <col min="16116" max="16116" width="2.85546875" customWidth="1"/>
    <col min="16117" max="16117" width="55.28515625" customWidth="1"/>
    <col min="16118" max="16118" width="14.28515625" customWidth="1"/>
  </cols>
  <sheetData>
    <row r="1" spans="1:5" x14ac:dyDescent="0.25">
      <c r="D1" s="27" t="s">
        <v>66</v>
      </c>
      <c r="E1" s="27"/>
    </row>
    <row r="2" spans="1:5" s="1" customFormat="1" x14ac:dyDescent="0.25">
      <c r="A2" s="1" t="s">
        <v>63</v>
      </c>
      <c r="E2"/>
    </row>
    <row r="3" spans="1:5" ht="19.5" customHeight="1" x14ac:dyDescent="0.25">
      <c r="E3" s="2" t="s">
        <v>65</v>
      </c>
    </row>
    <row r="4" spans="1:5" x14ac:dyDescent="0.25">
      <c r="A4" s="1" t="s">
        <v>0</v>
      </c>
      <c r="B4" s="6" t="s">
        <v>1</v>
      </c>
      <c r="E4"/>
    </row>
    <row r="5" spans="1:5" x14ac:dyDescent="0.25">
      <c r="B5" s="1" t="s">
        <v>2</v>
      </c>
      <c r="C5" s="7" t="s">
        <v>3</v>
      </c>
      <c r="E5"/>
    </row>
    <row r="6" spans="1:5" x14ac:dyDescent="0.25">
      <c r="C6" s="8" t="s">
        <v>4</v>
      </c>
      <c r="D6" s="9" t="s">
        <v>5</v>
      </c>
      <c r="E6" s="4">
        <v>5700</v>
      </c>
    </row>
    <row r="7" spans="1:5" x14ac:dyDescent="0.25">
      <c r="C7" s="8" t="s">
        <v>4</v>
      </c>
      <c r="D7" s="9" t="s">
        <v>6</v>
      </c>
      <c r="E7" s="4">
        <v>43600</v>
      </c>
    </row>
    <row r="8" spans="1:5" x14ac:dyDescent="0.25">
      <c r="C8" s="8" t="s">
        <v>4</v>
      </c>
      <c r="D8" s="9" t="s">
        <v>7</v>
      </c>
      <c r="E8" s="4">
        <v>1700</v>
      </c>
    </row>
    <row r="9" spans="1:5" ht="16.5" customHeight="1" x14ac:dyDescent="0.25">
      <c r="C9" s="10"/>
      <c r="D9" s="10" t="s">
        <v>8</v>
      </c>
      <c r="E9" s="11">
        <f>SUM(E6:E8)</f>
        <v>51000</v>
      </c>
    </row>
    <row r="10" spans="1:5" ht="20.25" customHeight="1" x14ac:dyDescent="0.25">
      <c r="B10" s="1" t="s">
        <v>9</v>
      </c>
      <c r="C10" s="7" t="s">
        <v>10</v>
      </c>
    </row>
    <row r="11" spans="1:5" x14ac:dyDescent="0.25">
      <c r="C11" s="8" t="s">
        <v>4</v>
      </c>
      <c r="D11" s="9" t="s">
        <v>11</v>
      </c>
      <c r="E11" s="4">
        <v>224000</v>
      </c>
    </row>
    <row r="12" spans="1:5" x14ac:dyDescent="0.25">
      <c r="C12" s="8" t="s">
        <v>4</v>
      </c>
      <c r="D12" s="9" t="s">
        <v>12</v>
      </c>
      <c r="E12" s="4">
        <v>120000</v>
      </c>
    </row>
    <row r="13" spans="1:5" x14ac:dyDescent="0.25">
      <c r="C13" s="8" t="s">
        <v>4</v>
      </c>
      <c r="D13" s="9" t="s">
        <v>13</v>
      </c>
      <c r="E13" s="4">
        <v>8000</v>
      </c>
    </row>
    <row r="14" spans="1:5" x14ac:dyDescent="0.25">
      <c r="C14" s="8" t="s">
        <v>4</v>
      </c>
      <c r="D14" s="9" t="s">
        <v>14</v>
      </c>
      <c r="E14" s="4">
        <v>29000</v>
      </c>
    </row>
    <row r="15" spans="1:5" x14ac:dyDescent="0.25">
      <c r="C15" s="8" t="s">
        <v>4</v>
      </c>
      <c r="D15" s="9" t="s">
        <v>15</v>
      </c>
      <c r="E15" s="4">
        <v>8200</v>
      </c>
    </row>
    <row r="16" spans="1:5" ht="14.25" customHeight="1" x14ac:dyDescent="0.25">
      <c r="C16" s="10"/>
      <c r="D16" s="10"/>
      <c r="E16" s="11">
        <f>SUM(E11:E15)</f>
        <v>389200</v>
      </c>
    </row>
    <row r="17" spans="1:5" ht="14.25" customHeight="1" x14ac:dyDescent="0.25"/>
    <row r="18" spans="1:5" ht="20.25" customHeight="1" x14ac:dyDescent="0.25">
      <c r="B18" s="1" t="s">
        <v>34</v>
      </c>
      <c r="C18" s="12" t="s">
        <v>17</v>
      </c>
      <c r="D18" s="9"/>
      <c r="E18" s="4">
        <v>26000</v>
      </c>
    </row>
    <row r="19" spans="1:5" x14ac:dyDescent="0.25">
      <c r="B19" s="1" t="s">
        <v>16</v>
      </c>
      <c r="C19" s="12" t="s">
        <v>19</v>
      </c>
      <c r="D19" s="9"/>
      <c r="E19" s="4">
        <v>8000</v>
      </c>
    </row>
    <row r="20" spans="1:5" x14ac:dyDescent="0.25">
      <c r="B20" s="1" t="s">
        <v>18</v>
      </c>
      <c r="C20" s="9" t="s">
        <v>58</v>
      </c>
      <c r="D20" s="9"/>
      <c r="E20" s="4">
        <v>800</v>
      </c>
    </row>
    <row r="21" spans="1:5" ht="21.75" customHeight="1" x14ac:dyDescent="0.25">
      <c r="B21" s="13" t="s">
        <v>22</v>
      </c>
      <c r="C21" s="10"/>
      <c r="D21" s="10"/>
      <c r="E21" s="14">
        <f>SUM(E16:E20)+E9</f>
        <v>475000</v>
      </c>
    </row>
    <row r="23" spans="1:5" x14ac:dyDescent="0.25">
      <c r="A23" s="1" t="s">
        <v>23</v>
      </c>
      <c r="B23" s="6" t="s">
        <v>24</v>
      </c>
    </row>
    <row r="24" spans="1:5" x14ac:dyDescent="0.25">
      <c r="B24" s="1" t="s">
        <v>2</v>
      </c>
      <c r="C24" s="12" t="s">
        <v>25</v>
      </c>
      <c r="D24" s="9"/>
      <c r="E24" s="4">
        <v>150000</v>
      </c>
    </row>
    <row r="25" spans="1:5" x14ac:dyDescent="0.25">
      <c r="B25" s="1" t="s">
        <v>9</v>
      </c>
      <c r="C25" s="7" t="s">
        <v>26</v>
      </c>
    </row>
    <row r="26" spans="1:5" x14ac:dyDescent="0.25">
      <c r="C26" s="8" t="s">
        <v>4</v>
      </c>
      <c r="D26" s="9" t="s">
        <v>27</v>
      </c>
      <c r="E26" s="4">
        <v>1000</v>
      </c>
    </row>
    <row r="27" spans="1:5" x14ac:dyDescent="0.25">
      <c r="C27" s="8" t="s">
        <v>4</v>
      </c>
      <c r="D27" s="9" t="s">
        <v>28</v>
      </c>
      <c r="E27" s="4">
        <v>7200</v>
      </c>
    </row>
    <row r="28" spans="1:5" x14ac:dyDescent="0.25">
      <c r="C28" s="8" t="s">
        <v>4</v>
      </c>
      <c r="D28" s="9" t="s">
        <v>60</v>
      </c>
      <c r="E28" s="4">
        <v>150</v>
      </c>
    </row>
    <row r="29" spans="1:5" x14ac:dyDescent="0.25">
      <c r="C29" s="8" t="s">
        <v>4</v>
      </c>
      <c r="D29" s="9" t="s">
        <v>30</v>
      </c>
      <c r="E29" s="4">
        <v>8500</v>
      </c>
    </row>
    <row r="30" spans="1:5" x14ac:dyDescent="0.25">
      <c r="C30" s="8" t="s">
        <v>4</v>
      </c>
      <c r="D30" s="9" t="s">
        <v>31</v>
      </c>
      <c r="E30" s="4">
        <v>450</v>
      </c>
    </row>
    <row r="31" spans="1:5" x14ac:dyDescent="0.25">
      <c r="C31" s="8" t="s">
        <v>4</v>
      </c>
      <c r="D31" s="9" t="s">
        <v>61</v>
      </c>
      <c r="E31" s="4">
        <v>1100</v>
      </c>
    </row>
    <row r="32" spans="1:5" x14ac:dyDescent="0.25">
      <c r="C32" s="8" t="s">
        <v>4</v>
      </c>
      <c r="D32" s="9" t="s">
        <v>29</v>
      </c>
      <c r="E32" s="4">
        <v>4300</v>
      </c>
    </row>
    <row r="33" spans="2:5" x14ac:dyDescent="0.25">
      <c r="C33" s="8" t="s">
        <v>4</v>
      </c>
      <c r="D33" s="9" t="s">
        <v>32</v>
      </c>
      <c r="E33" s="4">
        <v>18000</v>
      </c>
    </row>
    <row r="34" spans="2:5" x14ac:dyDescent="0.25">
      <c r="C34" s="8" t="s">
        <v>4</v>
      </c>
      <c r="D34" s="24" t="s">
        <v>62</v>
      </c>
      <c r="E34" s="4">
        <v>70000</v>
      </c>
    </row>
    <row r="35" spans="2:5" x14ac:dyDescent="0.25">
      <c r="C35" s="10" t="s">
        <v>33</v>
      </c>
      <c r="D35" s="10"/>
      <c r="E35" s="11">
        <f>SUM(E26:E34)</f>
        <v>110700</v>
      </c>
    </row>
    <row r="36" spans="2:5" x14ac:dyDescent="0.25">
      <c r="B36" s="1" t="s">
        <v>34</v>
      </c>
      <c r="C36" s="12" t="s">
        <v>35</v>
      </c>
      <c r="D36" s="9"/>
    </row>
    <row r="37" spans="2:5" x14ac:dyDescent="0.25">
      <c r="C37" s="15" t="s">
        <v>4</v>
      </c>
      <c r="D37" s="9" t="s">
        <v>36</v>
      </c>
      <c r="E37" s="4">
        <v>400</v>
      </c>
    </row>
    <row r="38" spans="2:5" x14ac:dyDescent="0.25">
      <c r="C38" s="15" t="s">
        <v>4</v>
      </c>
      <c r="D38" s="9" t="s">
        <v>37</v>
      </c>
      <c r="E38" s="4">
        <v>1500</v>
      </c>
    </row>
    <row r="39" spans="2:5" x14ac:dyDescent="0.25">
      <c r="C39" s="15" t="s">
        <v>4</v>
      </c>
      <c r="D39" s="9" t="s">
        <v>38</v>
      </c>
      <c r="E39" s="4">
        <v>1250</v>
      </c>
    </row>
    <row r="40" spans="2:5" x14ac:dyDescent="0.25">
      <c r="C40" s="16" t="s">
        <v>4</v>
      </c>
      <c r="D40" s="17" t="s">
        <v>39</v>
      </c>
      <c r="E40" s="18">
        <v>500</v>
      </c>
    </row>
    <row r="41" spans="2:5" x14ac:dyDescent="0.25">
      <c r="C41" s="15"/>
      <c r="D41" s="9"/>
      <c r="E41" s="4">
        <f>SUM(E37:E40)</f>
        <v>3650</v>
      </c>
    </row>
    <row r="42" spans="2:5" x14ac:dyDescent="0.25">
      <c r="C42" s="15"/>
      <c r="D42" s="9"/>
    </row>
    <row r="43" spans="2:5" x14ac:dyDescent="0.25">
      <c r="B43" s="1" t="s">
        <v>16</v>
      </c>
      <c r="C43" s="12" t="s">
        <v>40</v>
      </c>
      <c r="D43" s="9"/>
      <c r="E43" s="4">
        <v>12000</v>
      </c>
    </row>
    <row r="44" spans="2:5" x14ac:dyDescent="0.25">
      <c r="B44" s="1" t="s">
        <v>18</v>
      </c>
      <c r="C44" s="7" t="s">
        <v>41</v>
      </c>
    </row>
    <row r="45" spans="2:5" x14ac:dyDescent="0.25">
      <c r="C45" s="8" t="s">
        <v>4</v>
      </c>
      <c r="D45" s="9" t="s">
        <v>42</v>
      </c>
      <c r="E45" s="4">
        <v>159500</v>
      </c>
    </row>
    <row r="46" spans="2:5" x14ac:dyDescent="0.25">
      <c r="C46" s="8" t="s">
        <v>4</v>
      </c>
      <c r="D46" s="9" t="s">
        <v>43</v>
      </c>
      <c r="E46" s="4">
        <v>16500</v>
      </c>
    </row>
    <row r="47" spans="2:5" x14ac:dyDescent="0.25">
      <c r="C47" s="8" t="s">
        <v>4</v>
      </c>
      <c r="D47" s="9" t="s">
        <v>44</v>
      </c>
      <c r="E47" s="4">
        <v>2400</v>
      </c>
    </row>
    <row r="48" spans="2:5" x14ac:dyDescent="0.25">
      <c r="C48" s="19" t="s">
        <v>45</v>
      </c>
      <c r="D48" s="10"/>
      <c r="E48" s="11">
        <f>SUM(E45:E47)</f>
        <v>178400</v>
      </c>
    </row>
    <row r="49" spans="1:5" x14ac:dyDescent="0.25">
      <c r="C49" s="24"/>
    </row>
    <row r="50" spans="1:5" x14ac:dyDescent="0.25">
      <c r="B50" s="1" t="s">
        <v>20</v>
      </c>
      <c r="C50" s="7" t="s">
        <v>46</v>
      </c>
      <c r="E50" s="4">
        <v>8700</v>
      </c>
    </row>
    <row r="51" spans="1:5" x14ac:dyDescent="0.25">
      <c r="B51" s="1" t="s">
        <v>21</v>
      </c>
      <c r="C51" s="7" t="s">
        <v>47</v>
      </c>
      <c r="E51" s="4">
        <v>4600</v>
      </c>
    </row>
    <row r="52" spans="1:5" x14ac:dyDescent="0.25">
      <c r="B52" s="1" t="s">
        <v>48</v>
      </c>
      <c r="C52" s="7" t="s">
        <v>49</v>
      </c>
      <c r="E52" s="4">
        <v>6800</v>
      </c>
    </row>
    <row r="53" spans="1:5" ht="21.75" customHeight="1" x14ac:dyDescent="0.25">
      <c r="B53" s="13" t="s">
        <v>50</v>
      </c>
      <c r="C53" s="10"/>
      <c r="D53" s="10"/>
      <c r="E53" s="14">
        <f>SUM(E24+E35+E41+E43+E48+E50+E51+E52)</f>
        <v>474850</v>
      </c>
    </row>
    <row r="55" spans="1:5" x14ac:dyDescent="0.25">
      <c r="B55" s="20" t="s">
        <v>51</v>
      </c>
      <c r="E55" s="21">
        <f>E21-E53</f>
        <v>150</v>
      </c>
    </row>
    <row r="57" spans="1:5" ht="21" customHeight="1" x14ac:dyDescent="0.25">
      <c r="A57" s="1" t="s">
        <v>52</v>
      </c>
      <c r="B57" s="6" t="s">
        <v>53</v>
      </c>
    </row>
    <row r="58" spans="1:5" ht="19.5" customHeight="1" x14ac:dyDescent="0.25">
      <c r="A58" s="25" t="s">
        <v>54</v>
      </c>
      <c r="B58" s="25"/>
      <c r="C58" s="25"/>
      <c r="D58" s="25"/>
      <c r="E58" s="25"/>
    </row>
    <row r="59" spans="1:5" ht="15.75" customHeight="1" x14ac:dyDescent="0.25">
      <c r="B59" s="6"/>
      <c r="C59" s="26" t="s">
        <v>59</v>
      </c>
      <c r="D59" s="26"/>
      <c r="E59" s="4">
        <v>40000</v>
      </c>
    </row>
    <row r="60" spans="1:5" ht="15.75" customHeight="1" x14ac:dyDescent="0.25">
      <c r="B60" s="6"/>
      <c r="C60" s="26"/>
      <c r="D60" s="26"/>
    </row>
    <row r="61" spans="1:5" x14ac:dyDescent="0.25">
      <c r="B61" s="10" t="s">
        <v>55</v>
      </c>
      <c r="C61" s="10"/>
      <c r="D61" s="10"/>
      <c r="E61" s="14">
        <f>SUM(E59:E60)</f>
        <v>40000</v>
      </c>
    </row>
    <row r="63" spans="1:5" ht="30.75" customHeight="1" x14ac:dyDescent="0.25"/>
    <row r="64" spans="1:5" x14ac:dyDescent="0.25">
      <c r="A64" s="1" t="s">
        <v>64</v>
      </c>
    </row>
    <row r="65" spans="1:5" ht="50.1" customHeight="1" x14ac:dyDescent="0.25">
      <c r="D65" s="8"/>
      <c r="E65" s="5" t="s">
        <v>56</v>
      </c>
    </row>
    <row r="66" spans="1:5" x14ac:dyDescent="0.25">
      <c r="D66" s="22"/>
      <c r="E66" s="23" t="s">
        <v>57</v>
      </c>
    </row>
    <row r="68" spans="1:5" ht="15" x14ac:dyDescent="0.25">
      <c r="A68"/>
      <c r="B68"/>
      <c r="C68"/>
      <c r="D68"/>
      <c r="E68" s="3"/>
    </row>
    <row r="69" spans="1:5" ht="15" x14ac:dyDescent="0.25">
      <c r="A69"/>
      <c r="B69"/>
      <c r="C69"/>
      <c r="D69"/>
      <c r="E69" s="3"/>
    </row>
    <row r="70" spans="1:5" ht="15" x14ac:dyDescent="0.25">
      <c r="A70"/>
      <c r="B70"/>
      <c r="C70"/>
      <c r="D70"/>
      <c r="E70" s="3"/>
    </row>
  </sheetData>
  <mergeCells count="4">
    <mergeCell ref="A58:E58"/>
    <mergeCell ref="C59:D59"/>
    <mergeCell ref="C60:D60"/>
    <mergeCell ref="D1:E1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2023.évi terv</vt:lpstr>
      <vt:lpstr>'2023.évi terv'!Nyomtatási_terület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Chudi Barbara</cp:lastModifiedBy>
  <cp:lastPrinted>2023-05-10T14:03:50Z</cp:lastPrinted>
  <dcterms:created xsi:type="dcterms:W3CDTF">2018-05-22T06:44:21Z</dcterms:created>
  <dcterms:modified xsi:type="dcterms:W3CDTF">2023-05-16T11:14:59Z</dcterms:modified>
</cp:coreProperties>
</file>