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N:\STRATÉGIAI osztály\Szandra\2023\06.21\"/>
    </mc:Choice>
  </mc:AlternateContent>
  <xr:revisionPtr revIDLastSave="0" documentId="8_{C7E94106-7113-4205-9E3B-A504751CC22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5.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7" i="1" l="1"/>
  <c r="B37" i="1"/>
  <c r="C15" i="1"/>
  <c r="B15" i="1"/>
  <c r="C8" i="1"/>
  <c r="B8" i="1"/>
  <c r="B7" i="1" s="1"/>
  <c r="C7" i="1" l="1"/>
  <c r="C45" i="1" s="1"/>
  <c r="B45" i="1"/>
</calcChain>
</file>

<file path=xl/sharedStrings.xml><?xml version="1.0" encoding="utf-8"?>
<sst xmlns="http://schemas.openxmlformats.org/spreadsheetml/2006/main" count="50" uniqueCount="50">
  <si>
    <t>VAGYONKIMUTATÁS TAGOLÁSA AZ ÖNKORMÁNYZAT ÁLTAL ELLÁTOTT FELADATOKHOZ VALÓ VISZONYA SZERINT (*)</t>
  </si>
  <si>
    <t>2021.</t>
  </si>
  <si>
    <t>2022.</t>
  </si>
  <si>
    <t xml:space="preserve"> A) TÖRZSVAGYON</t>
  </si>
  <si>
    <t xml:space="preserve">  I.  FORGALOMKÉPTELEN TÖRZSVAGYON</t>
  </si>
  <si>
    <t xml:space="preserve">         - helyi közútak és műtárgyaik, ezek tartozékai</t>
  </si>
  <si>
    <t xml:space="preserve">         - terek, parkok</t>
  </si>
  <si>
    <t xml:space="preserve">         - vizek és vízi közműnek nem minősülő közcélú vízi létesítmény (Záportározó)</t>
  </si>
  <si>
    <t xml:space="preserve">         - egyéb forgalomképtelen ingatlanvagyon - műemlékek</t>
  </si>
  <si>
    <t xml:space="preserve">         - levéltári anyagok, tervtárak, terv-, térkép és iratanyag</t>
  </si>
  <si>
    <t xml:space="preserve">         - forgalomképtelen vagyonhoz tartozó ingó és egyéb vagyon</t>
  </si>
  <si>
    <t xml:space="preserve">  II.  KORLÁTOZOTTAN FORGALOMKÉPES TÖRZSVAGYON</t>
  </si>
  <si>
    <t xml:space="preserve">         - közművek</t>
  </si>
  <si>
    <t xml:space="preserve">         - muzeális gyűjtemény és emlék</t>
  </si>
  <si>
    <t xml:space="preserve">         - sportpályák és sportcélú létesítmények</t>
  </si>
  <si>
    <t xml:space="preserve">         - köztemetők</t>
  </si>
  <si>
    <t xml:space="preserve">         - korlátozottan forgalomképes egyéb ingatlanvagyon (vagyonkezelésbe adott)</t>
  </si>
  <si>
    <t xml:space="preserve">             ebből a legnagyobb értékű ingatlan vagyonok:</t>
  </si>
  <si>
    <t xml:space="preserve">                 Petőfi Sándor Általános Iskola és Tornacsarnok Kiskőrös, Petőfi Sándor utca 7.</t>
  </si>
  <si>
    <t xml:space="preserve">                 Bem József Általános Iskola Kiskőrös, Vasvári Pál utca 2.</t>
  </si>
  <si>
    <t xml:space="preserve">                 Szakorvosi Rendelő Kiskőrös, Kossuth Lajos utca 6.</t>
  </si>
  <si>
    <t xml:space="preserve">                Petőfi Sándor Gimnázium és Sportcsarnok Kiskőrös, Árpád utca 4.</t>
  </si>
  <si>
    <t xml:space="preserve">                Wattay Középiskola és Kollégium Kiskőrös, Árpád utca 20.</t>
  </si>
  <si>
    <t xml:space="preserve">         - egyéb kötelező feladatellátáshoz kapcsolódó korlátozottan forgalomképes ingatlan vagyon</t>
  </si>
  <si>
    <t xml:space="preserve">            ebből a legnagyobb értékű ingatlan vagyonok:</t>
  </si>
  <si>
    <t xml:space="preserve">                 Kőrisfa Óvoda Kiskőrös, Kőrisfa utca 14.</t>
  </si>
  <si>
    <t xml:space="preserve">                Művelődési Központ Kiskőrös, Petőfi tér 4.</t>
  </si>
  <si>
    <t xml:space="preserve">                Bentlakásos Szociális Intézmény Kiskőrös, Sárkány József utca 13.</t>
  </si>
  <si>
    <t xml:space="preserve">                Batthyány úti Óvoda Kiskőrös, Batthyány utca 2.</t>
  </si>
  <si>
    <t xml:space="preserve">                Bölcsőde épülete Kiskőrös, Árpád utca 6.</t>
  </si>
  <si>
    <t xml:space="preserve">        - többségi tulajdonban álló közszolgáltatási tevékenységet ellátó gazdasági társaságban fennálló helyi önkormányzati tulajdonban lévő társasági részesedés</t>
  </si>
  <si>
    <t xml:space="preserve">         - ingatlanokhoz kapcsolódó korlátozottan forgalomképes vagyoni értékű jogok</t>
  </si>
  <si>
    <t xml:space="preserve">         - az önkormányzat képviselő-testülete által korlátozottan forgalomképesnek minősített befektetett pénzügyi eszközök</t>
  </si>
  <si>
    <t>B) TÖRZSVAGYONON KÍVÜL EGYÉB , FORGALOMKÉPES VAGYON</t>
  </si>
  <si>
    <t xml:space="preserve">   I.  TÖRZSVAGYON KÖRÉBE NEM TARTOZÓ INGATLANOK</t>
  </si>
  <si>
    <t xml:space="preserve">             ebből a legnagyobb értékű ingatlanok:</t>
  </si>
  <si>
    <t xml:space="preserve">                53-as főút melletti beépítetlen terület 104/22 hrsz-ú</t>
  </si>
  <si>
    <t xml:space="preserve">               Helyőrségi Klub Kiskőrös, Pozsonyi utca 2.</t>
  </si>
  <si>
    <t xml:space="preserve">                Zeneiskola Kiskőrös, Luther tér 1.</t>
  </si>
  <si>
    <t xml:space="preserve">                Irodahelyiség Kiskőrös, Szarvas utca 2.</t>
  </si>
  <si>
    <t xml:space="preserve">   II.  TÖRZSVAGYON KÖRÉBE NEM TARTOZÓ INGÓ VAGYON</t>
  </si>
  <si>
    <t>ÖSSZESEN</t>
  </si>
  <si>
    <t>(*) A kataszteri nyilvántartás bruttó értékei alapján</t>
  </si>
  <si>
    <t>A KÖNYVVITELI MÉRLEGBEN NEM SZEREPLŐ ESZKÖZÖK ÉS KÖTELEZETTSÉGEK KIEMELT TÉTELEI</t>
  </si>
  <si>
    <t>Előző év</t>
  </si>
  <si>
    <t>Tárgy év</t>
  </si>
  <si>
    <t xml:space="preserve">  I.  A "O"-RA LEÍRT DE HASZNÁLATBAN LÉVŐ, ILLETVE HASZNÁLATON KÍVÜLI ESZKÖZÖK ÁLLOMÁNYA</t>
  </si>
  <si>
    <t xml:space="preserve">  II.  ÖNKORMÁNYZAT TULAJDONÁBA LÉVŐ, A JOGSZABÁLY ALAPJÁN A SZAKMAI NYILVÁNTARTÁSBAN SZEREPLŐ ÉRTÉK NÉLKÜL NYILVÁNTARTOTT ESZKÖZÖK ÁLLOMÁNYA (képzőművészeti alkotások, régészeti leletek, kép- és hangarchívumok, gyűjtemények, kulturális javak)</t>
  </si>
  <si>
    <t xml:space="preserve"> III.  A MÉRLEGBEN ÉRTÉKKEL NEM SZEREPLŐ KÖTELEZETTSÉGEK, IDEÉRTVE A KEZESSÉG- ILLETVE GARANCIA VÁLLALÁSSAL KAPCSOLATOS FÜGGŐ KÖTELEZETTSÉGEKET</t>
  </si>
  <si>
    <t>1. melléklet a …/2023. sz. Képv. test. határozathoz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</si>
</sst>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 CE"/>
      <charset val="238"/>
    </font>
    <font>
      <sz val="10"/>
      <name val="MS Sans Serif"/>
      <charset val="238"/>
    </font>
    <font>
      <b/>
      <sz val="11"/>
      <name val="Times New Roman CE"/>
      <family val="1"/>
      <charset val="238"/>
    </font>
    <font>
      <sz val="11"/>
      <name val="Times New Roman CE"/>
      <family val="1"/>
      <charset val="238"/>
    </font>
    <font>
      <i/>
      <sz val="11"/>
      <name val="Times New Roman CE"/>
      <family val="1"/>
      <charset val="238"/>
    </font>
    <font>
      <i/>
      <sz val="11"/>
      <name val="Times New Roman CE"/>
      <charset val="238"/>
    </font>
    <font>
      <sz val="11"/>
      <name val="Times New Roman CE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0" fillId="0" borderId="0" xfId="0" applyAlignment="1">
      <alignment horizontal="right"/>
    </xf>
    <xf numFmtId="0" fontId="2" fillId="0" borderId="1" xfId="1" applyFont="1" applyBorder="1" applyAlignment="1">
      <alignment vertical="center"/>
    </xf>
    <xf numFmtId="3" fontId="2" fillId="0" borderId="1" xfId="1" applyNumberFormat="1" applyFont="1" applyBorder="1" applyAlignment="1">
      <alignment vertical="center"/>
    </xf>
    <xf numFmtId="0" fontId="3" fillId="0" borderId="1" xfId="1" applyFont="1" applyBorder="1" applyAlignment="1">
      <alignment horizontal="left" vertical="center"/>
    </xf>
    <xf numFmtId="3" fontId="4" fillId="0" borderId="1" xfId="1" applyNumberFormat="1" applyFont="1" applyBorder="1" applyAlignment="1">
      <alignment vertical="center"/>
    </xf>
    <xf numFmtId="3" fontId="3" fillId="0" borderId="1" xfId="1" applyNumberFormat="1" applyFont="1" applyBorder="1" applyAlignment="1">
      <alignment vertical="center"/>
    </xf>
    <xf numFmtId="3" fontId="3" fillId="0" borderId="1" xfId="1" applyNumberFormat="1" applyFont="1" applyBorder="1" applyAlignment="1">
      <alignment horizontal="right" vertical="center"/>
    </xf>
    <xf numFmtId="0" fontId="5" fillId="0" borderId="1" xfId="1" applyFont="1" applyBorder="1" applyAlignment="1">
      <alignment horizontal="left" vertical="center"/>
    </xf>
    <xf numFmtId="3" fontId="5" fillId="0" borderId="1" xfId="1" applyNumberFormat="1" applyFont="1" applyBorder="1" applyAlignment="1">
      <alignment horizontal="right" vertical="center"/>
    </xf>
    <xf numFmtId="0" fontId="5" fillId="0" borderId="1" xfId="1" applyFont="1" applyBorder="1" applyAlignment="1">
      <alignment horizontal="left" vertical="center" wrapText="1"/>
    </xf>
    <xf numFmtId="3" fontId="5" fillId="0" borderId="2" xfId="1" applyNumberFormat="1" applyFont="1" applyBorder="1" applyAlignment="1">
      <alignment horizontal="right" vertical="center"/>
    </xf>
    <xf numFmtId="0" fontId="3" fillId="0" borderId="1" xfId="1" quotePrefix="1" applyFont="1" applyBorder="1" applyAlignment="1">
      <alignment horizontal="left" vertical="center" wrapText="1"/>
    </xf>
    <xf numFmtId="0" fontId="5" fillId="0" borderId="1" xfId="1" quotePrefix="1" applyFont="1" applyBorder="1" applyAlignment="1">
      <alignment horizontal="left" vertical="center" wrapText="1"/>
    </xf>
    <xf numFmtId="0" fontId="5" fillId="0" borderId="1" xfId="1" quotePrefix="1" applyFont="1" applyBorder="1" applyAlignment="1">
      <alignment vertical="center" wrapText="1"/>
    </xf>
    <xf numFmtId="0" fontId="3" fillId="0" borderId="1" xfId="1" applyFont="1" applyBorder="1" applyAlignment="1">
      <alignment horizontal="left" vertical="center" wrapText="1"/>
    </xf>
    <xf numFmtId="0" fontId="2" fillId="0" borderId="1" xfId="1" applyFont="1" applyBorder="1" applyAlignment="1">
      <alignment horizontal="justify" vertical="center"/>
    </xf>
    <xf numFmtId="3" fontId="2" fillId="0" borderId="1" xfId="1" applyNumberFormat="1" applyFont="1" applyBorder="1" applyAlignment="1">
      <alignment horizontal="right" vertical="center"/>
    </xf>
    <xf numFmtId="0" fontId="3" fillId="0" borderId="1" xfId="1" applyFont="1" applyBorder="1" applyAlignment="1">
      <alignment horizontal="justify" vertical="center"/>
    </xf>
    <xf numFmtId="0" fontId="5" fillId="0" borderId="1" xfId="1" applyFont="1" applyBorder="1" applyAlignment="1">
      <alignment horizontal="justify" vertical="center"/>
    </xf>
    <xf numFmtId="0" fontId="3" fillId="0" borderId="0" xfId="1" applyFont="1"/>
    <xf numFmtId="3" fontId="3" fillId="2" borderId="1" xfId="1" applyNumberFormat="1" applyFont="1" applyFill="1" applyBorder="1" applyAlignment="1">
      <alignment vertical="center"/>
    </xf>
    <xf numFmtId="0" fontId="3" fillId="0" borderId="0" xfId="1" applyFont="1" applyAlignment="1">
      <alignment horizontal="justify" vertical="center"/>
    </xf>
    <xf numFmtId="3" fontId="3" fillId="0" borderId="0" xfId="1" applyNumberFormat="1" applyFont="1" applyAlignment="1">
      <alignment vertical="center"/>
    </xf>
    <xf numFmtId="0" fontId="3" fillId="0" borderId="0" xfId="1" applyFont="1" applyAlignment="1">
      <alignment horizontal="justify"/>
    </xf>
    <xf numFmtId="0" fontId="2" fillId="0" borderId="1" xfId="1" applyFont="1" applyBorder="1" applyAlignment="1">
      <alignment horizontal="left" vertical="center" wrapText="1"/>
    </xf>
    <xf numFmtId="0" fontId="2" fillId="0" borderId="1" xfId="1" applyFont="1" applyBorder="1" applyAlignment="1">
      <alignment horizontal="center" vertical="center" wrapText="1"/>
    </xf>
    <xf numFmtId="0" fontId="6" fillId="0" borderId="0" xfId="1" applyFont="1" applyAlignment="1">
      <alignment horizontal="left" vertical="center"/>
    </xf>
  </cellXfs>
  <cellStyles count="2">
    <cellStyle name="Normál" xfId="0" builtinId="0"/>
    <cellStyle name="Normál_Mellékletek rendeleti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1295400</xdr:colOff>
      <xdr:row>1</xdr:row>
      <xdr:rowOff>66675</xdr:rowOff>
    </xdr:from>
    <xdr:to>
      <xdr:col>1</xdr:col>
      <xdr:colOff>581025</xdr:colOff>
      <xdr:row>3</xdr:row>
      <xdr:rowOff>19050</xdr:rowOff>
    </xdr:to>
    <xdr:sp macro="" textlink="">
      <xdr:nvSpPr>
        <xdr:cNvPr id="2" name="Szöveg 1" descr="5%-os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1295400" y="228600"/>
          <a:ext cx="4400550" cy="323850"/>
        </a:xfrm>
        <a:prstGeom prst="roundRect">
          <a:avLst>
            <a:gd name="adj" fmla="val 16667"/>
          </a:avLst>
        </a:prstGeom>
        <a:pattFill prst="pct5">
          <a:fgClr>
            <a:srgbClr val="FFFFFF"/>
          </a:fgClr>
          <a:bgClr>
            <a:srgbClr val="FFFFFF"/>
          </a:bgClr>
        </a:pattFill>
        <a:ln w="9525">
          <a:solidFill>
            <a:srgbClr val="000000"/>
          </a:solidFill>
          <a:round/>
          <a:headEnd/>
          <a:tailEnd/>
        </a:ln>
        <a:effectLst>
          <a:outerShdw dist="45791" dir="3378596" algn="ctr" rotWithShape="0">
            <a:srgbClr val="000000"/>
          </a:outerShdw>
        </a:effec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hu-H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Önkormányzat vagyonkimutatása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</sheetPr>
  <dimension ref="A1:C54"/>
  <sheetViews>
    <sheetView tabSelected="1" zoomScaleNormal="100" workbookViewId="0">
      <selection activeCell="E15" sqref="E15"/>
    </sheetView>
  </sheetViews>
  <sheetFormatPr defaultRowHeight="12.75" x14ac:dyDescent="0.2"/>
  <cols>
    <col min="1" max="1" width="77.140625" customWidth="1"/>
    <col min="2" max="2" width="15.85546875" customWidth="1"/>
    <col min="3" max="3" width="15.42578125" customWidth="1"/>
  </cols>
  <sheetData>
    <row r="1" spans="1:3" x14ac:dyDescent="0.2">
      <c r="C1" s="1" t="s">
        <v>49</v>
      </c>
    </row>
    <row r="2" spans="1:3" ht="16.5" customHeight="1" x14ac:dyDescent="0.2"/>
    <row r="5" spans="1:3" x14ac:dyDescent="0.2">
      <c r="A5" s="25" t="s">
        <v>0</v>
      </c>
      <c r="B5" s="26" t="s">
        <v>1</v>
      </c>
      <c r="C5" s="26" t="s">
        <v>2</v>
      </c>
    </row>
    <row r="6" spans="1:3" ht="16.5" customHeight="1" x14ac:dyDescent="0.2">
      <c r="A6" s="25"/>
      <c r="B6" s="26"/>
      <c r="C6" s="26"/>
    </row>
    <row r="7" spans="1:3" ht="14.25" x14ac:dyDescent="0.2">
      <c r="A7" s="2" t="s">
        <v>3</v>
      </c>
      <c r="B7" s="3">
        <f>B8+B15</f>
        <v>14940055087</v>
      </c>
      <c r="C7" s="3">
        <f>C8+C15</f>
        <v>15950859348</v>
      </c>
    </row>
    <row r="8" spans="1:3" ht="15" x14ac:dyDescent="0.2">
      <c r="A8" s="4" t="s">
        <v>4</v>
      </c>
      <c r="B8" s="5">
        <f>SUM(B9:B12)</f>
        <v>6153719970</v>
      </c>
      <c r="C8" s="5">
        <f>SUM(C9:C12)</f>
        <v>6499829869</v>
      </c>
    </row>
    <row r="9" spans="1:3" ht="15" x14ac:dyDescent="0.2">
      <c r="A9" s="4" t="s">
        <v>5</v>
      </c>
      <c r="B9" s="6">
        <v>4707341957</v>
      </c>
      <c r="C9" s="6">
        <v>5001323965</v>
      </c>
    </row>
    <row r="10" spans="1:3" ht="15" x14ac:dyDescent="0.2">
      <c r="A10" s="4" t="s">
        <v>6</v>
      </c>
      <c r="B10" s="6">
        <v>1235968087</v>
      </c>
      <c r="C10" s="6">
        <v>1244349837</v>
      </c>
    </row>
    <row r="11" spans="1:3" ht="15" x14ac:dyDescent="0.2">
      <c r="A11" s="4" t="s">
        <v>7</v>
      </c>
      <c r="B11" s="7">
        <v>145738772</v>
      </c>
      <c r="C11" s="7">
        <v>150463522</v>
      </c>
    </row>
    <row r="12" spans="1:3" ht="15" x14ac:dyDescent="0.2">
      <c r="A12" s="4" t="s">
        <v>8</v>
      </c>
      <c r="B12" s="7">
        <v>64671154</v>
      </c>
      <c r="C12" s="7">
        <v>103692545</v>
      </c>
    </row>
    <row r="13" spans="1:3" ht="15" x14ac:dyDescent="0.2">
      <c r="A13" s="4" t="s">
        <v>9</v>
      </c>
      <c r="B13" s="7"/>
      <c r="C13" s="7"/>
    </row>
    <row r="14" spans="1:3" ht="15" x14ac:dyDescent="0.2">
      <c r="A14" s="4" t="s">
        <v>10</v>
      </c>
      <c r="B14" s="6"/>
      <c r="C14" s="6"/>
    </row>
    <row r="15" spans="1:3" ht="15" x14ac:dyDescent="0.2">
      <c r="A15" s="4" t="s">
        <v>11</v>
      </c>
      <c r="B15" s="5">
        <f>B16+B17+B18+B19+B20+B27</f>
        <v>8786335117</v>
      </c>
      <c r="C15" s="5">
        <f>C16+C17+C18+C19+C20+C27</f>
        <v>9451029479</v>
      </c>
    </row>
    <row r="16" spans="1:3" ht="15" x14ac:dyDescent="0.2">
      <c r="A16" s="4" t="s">
        <v>12</v>
      </c>
      <c r="B16" s="6">
        <v>3376612173</v>
      </c>
      <c r="C16" s="6">
        <v>3380667373</v>
      </c>
    </row>
    <row r="17" spans="1:3" ht="15" x14ac:dyDescent="0.2">
      <c r="A17" s="4" t="s">
        <v>13</v>
      </c>
      <c r="B17" s="6">
        <v>89133965</v>
      </c>
      <c r="C17" s="6">
        <v>117844012</v>
      </c>
    </row>
    <row r="18" spans="1:3" ht="15" x14ac:dyDescent="0.2">
      <c r="A18" s="4" t="s">
        <v>14</v>
      </c>
      <c r="B18" s="7">
        <v>955053251</v>
      </c>
      <c r="C18" s="7">
        <v>955053251</v>
      </c>
    </row>
    <row r="19" spans="1:3" ht="15" x14ac:dyDescent="0.2">
      <c r="A19" s="4" t="s">
        <v>15</v>
      </c>
      <c r="B19" s="7">
        <v>11864830</v>
      </c>
      <c r="C19" s="7">
        <v>11864830</v>
      </c>
    </row>
    <row r="20" spans="1:3" ht="15" x14ac:dyDescent="0.2">
      <c r="A20" s="4" t="s">
        <v>16</v>
      </c>
      <c r="B20" s="7">
        <v>2351456441</v>
      </c>
      <c r="C20" s="7">
        <v>2591897400</v>
      </c>
    </row>
    <row r="21" spans="1:3" ht="15" x14ac:dyDescent="0.2">
      <c r="A21" s="8" t="s">
        <v>17</v>
      </c>
      <c r="B21" s="9"/>
      <c r="C21" s="9"/>
    </row>
    <row r="22" spans="1:3" ht="28.5" customHeight="1" x14ac:dyDescent="0.2">
      <c r="A22" s="10" t="s">
        <v>18</v>
      </c>
      <c r="B22" s="9">
        <v>790487136</v>
      </c>
      <c r="C22" s="9">
        <v>1206038238</v>
      </c>
    </row>
    <row r="23" spans="1:3" ht="15" x14ac:dyDescent="0.2">
      <c r="A23" s="8" t="s">
        <v>19</v>
      </c>
      <c r="B23" s="9">
        <v>454747685</v>
      </c>
      <c r="C23" s="9">
        <v>454747685</v>
      </c>
    </row>
    <row r="24" spans="1:3" ht="15" x14ac:dyDescent="0.2">
      <c r="A24" s="8" t="s">
        <v>20</v>
      </c>
      <c r="B24" s="11">
        <v>384083666</v>
      </c>
      <c r="C24" s="11">
        <v>384083666</v>
      </c>
    </row>
    <row r="25" spans="1:3" ht="15" x14ac:dyDescent="0.2">
      <c r="A25" s="8" t="s">
        <v>21</v>
      </c>
      <c r="B25" s="9">
        <v>280909650</v>
      </c>
      <c r="C25" s="9">
        <v>258545072</v>
      </c>
    </row>
    <row r="26" spans="1:3" ht="15" x14ac:dyDescent="0.2">
      <c r="A26" s="8" t="s">
        <v>22</v>
      </c>
      <c r="B26" s="9">
        <v>247715321</v>
      </c>
      <c r="C26" s="9">
        <v>247715321</v>
      </c>
    </row>
    <row r="27" spans="1:3" ht="31.5" customHeight="1" x14ac:dyDescent="0.2">
      <c r="A27" s="12" t="s">
        <v>23</v>
      </c>
      <c r="B27" s="7">
        <v>2002214457</v>
      </c>
      <c r="C27" s="7">
        <v>2393702613</v>
      </c>
    </row>
    <row r="28" spans="1:3" ht="14.25" customHeight="1" x14ac:dyDescent="0.2">
      <c r="A28" s="13" t="s">
        <v>24</v>
      </c>
      <c r="B28" s="9"/>
      <c r="C28" s="9"/>
    </row>
    <row r="29" spans="1:3" ht="17.25" customHeight="1" x14ac:dyDescent="0.2">
      <c r="A29" s="13" t="s">
        <v>25</v>
      </c>
      <c r="B29" s="9">
        <v>707831000</v>
      </c>
      <c r="C29" s="9">
        <v>736623596</v>
      </c>
    </row>
    <row r="30" spans="1:3" ht="17.25" customHeight="1" x14ac:dyDescent="0.2">
      <c r="A30" s="14" t="s">
        <v>26</v>
      </c>
      <c r="B30" s="9">
        <v>197105000</v>
      </c>
      <c r="C30" s="9">
        <v>200546412</v>
      </c>
    </row>
    <row r="31" spans="1:3" ht="17.25" customHeight="1" x14ac:dyDescent="0.2">
      <c r="A31" s="14" t="s">
        <v>27</v>
      </c>
      <c r="B31" s="9">
        <v>179479918</v>
      </c>
      <c r="C31" s="9">
        <v>166298840</v>
      </c>
    </row>
    <row r="32" spans="1:3" ht="13.5" customHeight="1" x14ac:dyDescent="0.2">
      <c r="A32" s="14" t="s">
        <v>28</v>
      </c>
      <c r="B32" s="9">
        <v>148288919</v>
      </c>
      <c r="C32" s="9">
        <v>220000538</v>
      </c>
    </row>
    <row r="33" spans="1:3" ht="17.25" customHeight="1" x14ac:dyDescent="0.2">
      <c r="A33" s="14" t="s">
        <v>29</v>
      </c>
      <c r="B33" s="9">
        <v>179479918</v>
      </c>
      <c r="C33" s="9">
        <v>298446166</v>
      </c>
    </row>
    <row r="34" spans="1:3" ht="33" customHeight="1" x14ac:dyDescent="0.2">
      <c r="A34" s="12" t="s">
        <v>30</v>
      </c>
      <c r="B34" s="7"/>
      <c r="C34" s="7"/>
    </row>
    <row r="35" spans="1:3" ht="18" customHeight="1" x14ac:dyDescent="0.2">
      <c r="A35" s="15" t="s">
        <v>31</v>
      </c>
      <c r="B35" s="6"/>
      <c r="C35" s="6"/>
    </row>
    <row r="36" spans="1:3" ht="31.5" customHeight="1" x14ac:dyDescent="0.2">
      <c r="A36" s="15" t="s">
        <v>32</v>
      </c>
      <c r="B36" s="6"/>
      <c r="C36" s="6"/>
    </row>
    <row r="37" spans="1:3" ht="19.5" customHeight="1" x14ac:dyDescent="0.2">
      <c r="A37" s="16" t="s">
        <v>33</v>
      </c>
      <c r="B37" s="17">
        <f>B38+B44</f>
        <v>684884586</v>
      </c>
      <c r="C37" s="17">
        <f>C38+C44</f>
        <v>792489911</v>
      </c>
    </row>
    <row r="38" spans="1:3" ht="15.75" customHeight="1" x14ac:dyDescent="0.2">
      <c r="A38" s="18" t="s">
        <v>34</v>
      </c>
      <c r="B38" s="7">
        <v>684884586</v>
      </c>
      <c r="C38" s="7">
        <v>792489911</v>
      </c>
    </row>
    <row r="39" spans="1:3" ht="17.25" customHeight="1" x14ac:dyDescent="0.2">
      <c r="A39" s="19" t="s">
        <v>35</v>
      </c>
      <c r="B39" s="9"/>
      <c r="C39" s="9"/>
    </row>
    <row r="40" spans="1:3" ht="15" x14ac:dyDescent="0.2">
      <c r="A40" s="8" t="s">
        <v>36</v>
      </c>
      <c r="B40" s="9">
        <v>118153000</v>
      </c>
      <c r="C40" s="9">
        <v>118153000</v>
      </c>
    </row>
    <row r="41" spans="1:3" ht="15" x14ac:dyDescent="0.2">
      <c r="A41" s="8" t="s">
        <v>37</v>
      </c>
      <c r="B41" s="9">
        <v>88902000</v>
      </c>
      <c r="C41" s="9">
        <v>169179138</v>
      </c>
    </row>
    <row r="42" spans="1:3" ht="15" x14ac:dyDescent="0.2">
      <c r="A42" s="8" t="s">
        <v>38</v>
      </c>
      <c r="B42" s="9">
        <v>30197000</v>
      </c>
      <c r="C42" s="9">
        <v>30327600</v>
      </c>
    </row>
    <row r="43" spans="1:3" ht="15" x14ac:dyDescent="0.2">
      <c r="A43" s="8" t="s">
        <v>39</v>
      </c>
      <c r="B43" s="9">
        <v>26400000</v>
      </c>
      <c r="C43" s="9">
        <v>26400000</v>
      </c>
    </row>
    <row r="44" spans="1:3" ht="16.5" customHeight="1" x14ac:dyDescent="0.2">
      <c r="A44" s="18" t="s">
        <v>40</v>
      </c>
      <c r="B44" s="6"/>
      <c r="C44" s="6"/>
    </row>
    <row r="45" spans="1:3" ht="14.25" x14ac:dyDescent="0.2">
      <c r="A45" s="2" t="s">
        <v>41</v>
      </c>
      <c r="B45" s="3">
        <f>B7+B37</f>
        <v>15624939673</v>
      </c>
      <c r="C45" s="3">
        <f>C7+C37</f>
        <v>16743349259</v>
      </c>
    </row>
    <row r="46" spans="1:3" ht="15" x14ac:dyDescent="0.25">
      <c r="A46" s="27" t="s">
        <v>42</v>
      </c>
      <c r="B46" s="27"/>
      <c r="C46" s="20"/>
    </row>
    <row r="47" spans="1:3" x14ac:dyDescent="0.2">
      <c r="A47" s="25" t="s">
        <v>43</v>
      </c>
      <c r="B47" s="26" t="s">
        <v>44</v>
      </c>
      <c r="C47" s="26" t="s">
        <v>45</v>
      </c>
    </row>
    <row r="48" spans="1:3" ht="20.25" customHeight="1" x14ac:dyDescent="0.2">
      <c r="A48" s="25"/>
      <c r="B48" s="26"/>
      <c r="C48" s="26"/>
    </row>
    <row r="49" spans="1:3" ht="33" customHeight="1" x14ac:dyDescent="0.2">
      <c r="A49" s="18" t="s">
        <v>46</v>
      </c>
      <c r="B49" s="21">
        <v>738364066</v>
      </c>
      <c r="C49" s="21"/>
    </row>
    <row r="50" spans="1:3" ht="66" customHeight="1" x14ac:dyDescent="0.2">
      <c r="A50" s="18" t="s">
        <v>47</v>
      </c>
      <c r="B50" s="6"/>
      <c r="C50" s="6"/>
    </row>
    <row r="51" spans="1:3" ht="51" customHeight="1" x14ac:dyDescent="0.2">
      <c r="A51" s="18" t="s">
        <v>48</v>
      </c>
      <c r="B51" s="6"/>
      <c r="C51" s="6"/>
    </row>
    <row r="52" spans="1:3" ht="15" x14ac:dyDescent="0.2">
      <c r="A52" s="22"/>
      <c r="B52" s="23"/>
      <c r="C52" s="23"/>
    </row>
    <row r="53" spans="1:3" ht="15" x14ac:dyDescent="0.25">
      <c r="A53" s="24"/>
      <c r="B53" s="24"/>
      <c r="C53" s="24"/>
    </row>
    <row r="54" spans="1:3" ht="15" x14ac:dyDescent="0.25">
      <c r="A54" s="24"/>
      <c r="B54" s="24"/>
      <c r="C54" s="24"/>
    </row>
  </sheetData>
  <mergeCells count="9">
    <mergeCell ref="A53:C53"/>
    <mergeCell ref="A54:C54"/>
    <mergeCell ref="A5:A6"/>
    <mergeCell ref="B5:B6"/>
    <mergeCell ref="C5:C6"/>
    <mergeCell ref="A46:B46"/>
    <mergeCell ref="A47:A48"/>
    <mergeCell ref="B47:B48"/>
    <mergeCell ref="C47:C48"/>
  </mergeCells>
  <pageMargins left="0.7" right="0.7" top="0.75" bottom="0.75" header="0.3" footer="0.3"/>
  <pageSetup paperSize="9" scale="7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15.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Molnár Éva</dc:creator>
  <cp:lastModifiedBy>Chudi Barbara</cp:lastModifiedBy>
  <cp:lastPrinted>2023-05-03T07:15:15Z</cp:lastPrinted>
  <dcterms:created xsi:type="dcterms:W3CDTF">2023-04-12T12:16:07Z</dcterms:created>
  <dcterms:modified xsi:type="dcterms:W3CDTF">2023-06-13T08:31:47Z</dcterms:modified>
</cp:coreProperties>
</file>